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Downloads\"/>
    </mc:Choice>
  </mc:AlternateContent>
  <xr:revisionPtr revIDLastSave="0" documentId="13_ncr:1_{DF78B968-DFF8-47B0-B035-55978EEC7D40}" xr6:coauthVersionLast="47" xr6:coauthVersionMax="47" xr10:uidLastSave="{00000000-0000-0000-0000-000000000000}"/>
  <bookViews>
    <workbookView xWindow="3036" yWindow="3036" windowWidth="17280" windowHeight="8880" tabRatio="702" activeTab="3" xr2:uid="{00000000-000D-0000-FFFF-FFFF00000000}"/>
  </bookViews>
  <sheets>
    <sheet name="1.piel." sheetId="23" r:id="rId1"/>
    <sheet name="3.piel." sheetId="9" r:id="rId2"/>
    <sheet name="4.piel." sheetId="13" r:id="rId3"/>
    <sheet name="5.piel." sheetId="14" r:id="rId4"/>
    <sheet name="14.piel." sheetId="15" state="hidden" r:id="rId5"/>
  </sheets>
  <definedNames>
    <definedName name="_xlnm.Print_Titles" localSheetId="0">'1.piel.'!$9:$9</definedName>
    <definedName name="_xlnm.Print_Titles" localSheetId="1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9" l="1"/>
  <c r="C14" i="15"/>
  <c r="G32" i="14"/>
  <c r="G31" i="14"/>
  <c r="G30" i="14"/>
  <c r="G29" i="14"/>
  <c r="G28" i="14"/>
  <c r="G27" i="14"/>
  <c r="G26" i="14"/>
  <c r="G25" i="14"/>
  <c r="G24" i="14"/>
  <c r="G23" i="14"/>
  <c r="F23" i="14"/>
  <c r="G22" i="14"/>
  <c r="G21" i="14"/>
  <c r="G20" i="14"/>
  <c r="G19" i="14"/>
  <c r="F19" i="14"/>
  <c r="G18" i="14"/>
  <c r="G17" i="14"/>
  <c r="G16" i="14"/>
  <c r="G15" i="14"/>
  <c r="G14" i="14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D12" i="13"/>
  <c r="C12" i="13"/>
  <c r="J177" i="9"/>
  <c r="I177" i="9"/>
  <c r="H177" i="9"/>
  <c r="G177" i="9"/>
  <c r="F177" i="9"/>
  <c r="E177" i="9"/>
  <c r="D177" i="9"/>
  <c r="L175" i="9"/>
  <c r="K175" i="9"/>
  <c r="J175" i="9"/>
  <c r="I175" i="9"/>
  <c r="H175" i="9"/>
  <c r="G175" i="9"/>
  <c r="F175" i="9"/>
  <c r="E175" i="9"/>
  <c r="D175" i="9"/>
  <c r="L171" i="9"/>
  <c r="K171" i="9"/>
  <c r="J171" i="9"/>
  <c r="I171" i="9"/>
  <c r="H171" i="9"/>
  <c r="G171" i="9"/>
  <c r="F171" i="9"/>
  <c r="E171" i="9"/>
</calcChain>
</file>

<file path=xl/sharedStrings.xml><?xml version="1.0" encoding="utf-8"?>
<sst xmlns="http://schemas.openxmlformats.org/spreadsheetml/2006/main" count="1026" uniqueCount="744">
  <si>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</si>
  <si>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</si>
  <si>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</si>
  <si>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</si>
  <si>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</si>
  <si>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</si>
  <si>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</si>
  <si>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</si>
  <si>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</si>
  <si>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</si>
  <si>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</si>
  <si>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</si>
  <si>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</si>
  <si>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5. pielikums</t>
  </si>
  <si>
    <t xml:space="preserve">Tukuma novada pašvaldības saistošajiem noteikumiem Nr. 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</si>
  <si>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</si>
  <si>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</si>
  <si>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</si>
  <si>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</si>
  <si>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</si>
  <si>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</si>
  <si>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</si>
  <si>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</si>
  <si>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</si>
  <si>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</si>
  <si>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</si>
  <si>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</si>
  <si>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</si>
  <si>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</si>
  <si>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</si>
  <si>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</si>
  <si>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</si>
  <si>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</si>
  <si>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</si>
  <si>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</si>
  <si>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</si>
  <si>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</si>
  <si>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</si>
  <si>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</si>
  <si>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</si>
  <si>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Grozījumi</t>
  </si>
  <si>
    <t>Precizētais 2025. gada budžets</t>
  </si>
  <si>
    <t>Rādītāju nosaukumi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</si>
  <si>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</si>
  <si>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</si>
  <si>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</si>
  <si>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</si>
  <si>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</si>
  <si>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</si>
  <si>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</si>
  <si>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II IZDEVUMI - kopā</t>
  </si>
  <si>
    <t>Valsts budžeta transferti</t>
  </si>
  <si>
    <t>18.0.0.0.</t>
  </si>
  <si>
    <t>Pašvaldību saņemtie valsts budžeta transferti</t>
  </si>
  <si>
    <t xml:space="preserve">    18.6.2.0.</t>
  </si>
  <si>
    <t>I IEŅĒMUMI - kopā</t>
  </si>
  <si>
    <t>Naudas līdzekļi un noguldījumi (bilances aktīvā)</t>
  </si>
  <si>
    <t xml:space="preserve">Mērķdotācijas pašvaldību ceļiem un ielām izlietojuma vidējā termiņa p r o g r a m m a  </t>
  </si>
  <si>
    <t>Budžeta kategoriju kodi</t>
  </si>
  <si>
    <t>III FINANSĒŠANA - kopā</t>
  </si>
  <si>
    <t>F22010000 AS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</si>
  <si>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</si>
  <si>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</si>
  <si>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</si>
  <si>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</si>
  <si>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</si>
  <si>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Zemītes amatiermākslas kolektīvi </t>
  </si>
  <si>
    <t xml:space="preserve">Kandavas amatiermākslas kolektīvi </t>
  </si>
  <si>
    <t xml:space="preserve">Valdeķu amatiermākslas kolektīvi </t>
  </si>
  <si>
    <t xml:space="preserve">Zantes amatiermākslas kolektīvi </t>
  </si>
  <si>
    <t xml:space="preserve">Pūres un Jaunsātu amatiermākslas kolektīvi </t>
  </si>
  <si>
    <t xml:space="preserve">Slampes amatiermākslas kolektīvi </t>
  </si>
  <si>
    <t xml:space="preserve">Smārdes amatiermākslas kolektīvi </t>
  </si>
  <si>
    <t xml:space="preserve">Sēmes un Zentenes amatiermākslas kolektīvi </t>
  </si>
  <si>
    <t xml:space="preserve">Tumes un Degoles amatiermākslas kolektīvi </t>
  </si>
  <si>
    <t xml:space="preserve">Tukuma amatiermākslas kolektīvi 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</si>
  <si>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</si>
  <si>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</si>
  <si>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</si>
  <si>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</si>
  <si>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</si>
  <si>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</si>
  <si>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</si>
  <si>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</si>
  <si>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</si>
  <si>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</si>
  <si>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</si>
  <si>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</si>
  <si>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</si>
  <si>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</si>
  <si>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</si>
  <si>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</si>
  <si>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</si>
  <si>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</si>
  <si>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</si>
  <si>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</si>
  <si>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</si>
  <si>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</si>
  <si>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</si>
  <si>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</si>
  <si>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</si>
  <si>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</si>
  <si>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</si>
  <si>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</si>
  <si>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</si>
  <si>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</si>
  <si>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</si>
  <si>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</si>
  <si>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</si>
  <si>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</si>
  <si>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</si>
  <si>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</si>
  <si>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</si>
  <si>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</si>
  <si>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</si>
  <si>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</si>
  <si>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</si>
  <si>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</si>
  <si>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</si>
  <si>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</si>
  <si>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</si>
  <si>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</si>
  <si>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</si>
  <si>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</si>
  <si>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</si>
  <si>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</si>
  <si>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</si>
  <si>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</si>
  <si>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</si>
  <si>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</si>
  <si>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</si>
  <si>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</si>
  <si>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</si>
  <si>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</si>
  <si>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</si>
  <si>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</si>
  <si>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</si>
  <si>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</si>
  <si>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</si>
  <si>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</si>
  <si>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</si>
  <si>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</si>
  <si>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</si>
  <si>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</si>
  <si>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</si>
  <si>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</si>
  <si>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</si>
  <si>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</si>
  <si>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</si>
  <si>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</si>
  <si>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</si>
  <si>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</si>
  <si>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</si>
  <si>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</si>
  <si>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</si>
  <si>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</si>
  <si>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</si>
  <si>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</si>
  <si>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</si>
  <si>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</si>
  <si>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</si>
  <si>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</si>
  <si>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</si>
  <si>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</si>
  <si>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</si>
  <si>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</si>
  <si>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</si>
  <si>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</si>
  <si>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</si>
  <si>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</si>
  <si>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</si>
  <si>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</si>
  <si>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</si>
  <si>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</si>
  <si>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</si>
  <si>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</si>
  <si>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</si>
  <si>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</si>
  <si>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</si>
  <si>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</si>
  <si>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</si>
  <si>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</si>
  <si>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Galvojumi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</si>
  <si>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</si>
  <si>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</si>
  <si>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</si>
  <si>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</si>
  <si>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</si>
  <si>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</si>
  <si>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</si>
  <si>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</si>
  <si>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</si>
  <si>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</si>
  <si>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</si>
  <si>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</si>
  <si>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</si>
  <si>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</si>
  <si>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</si>
  <si>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</si>
  <si>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</si>
  <si>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</si>
  <si>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</si>
  <si>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</si>
  <si>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</si>
  <si>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</si>
  <si>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</si>
  <si>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</si>
  <si>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</si>
  <si>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</si>
  <si>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</si>
  <si>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</si>
  <si>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</si>
  <si>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</si>
  <si>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</si>
  <si>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</si>
  <si>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</si>
  <si>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</si>
  <si>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</si>
  <si>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</si>
  <si>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</si>
  <si>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</si>
  <si>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</si>
  <si>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</si>
  <si>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</si>
  <si>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</si>
  <si>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</si>
  <si>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</si>
  <si>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</si>
  <si>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</si>
  <si>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</si>
  <si>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</si>
  <si>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</si>
  <si>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</si>
  <si>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</si>
  <si>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</si>
  <si>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</si>
  <si>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Valsts budžeta mērķdotācijas sadalījums 2025. gadam</t>
  </si>
  <si>
    <t xml:space="preserve"> Tukuma novada pašvaldības māksliniecisko kolektīvu</t>
  </si>
  <si>
    <r>
      <t>2025.gada plāns,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</si>
  <si>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Prognoze 2026.gads, </t>
    </r>
    <r>
      <rPr>
        <b/>
        <i/>
        <sz val="10"/>
        <rFont val="Times New Roman"/>
        <family val="1"/>
        <charset val="186"/>
      </rPr>
      <t>euro</t>
    </r>
  </si>
  <si>
    <r>
      <t xml:space="preserve">Prognoze 2027.gads, </t>
    </r>
    <r>
      <rPr>
        <b/>
        <i/>
        <sz val="10"/>
        <rFont val="Times New Roman"/>
        <family val="1"/>
        <charset val="186"/>
      </rPr>
      <t>euro</t>
    </r>
  </si>
  <si>
    <t>5 (3+4)</t>
  </si>
  <si>
    <t xml:space="preserve">Tukuma muzeja amatiermākslas kolektīvi </t>
  </si>
  <si>
    <t xml:space="preserve">Tukuma Mākslas skolas amatiermākslas kolektīvi </t>
  </si>
  <si>
    <t xml:space="preserve">Tukuma Mūzikas skolas amatiermākslas kolektīvi </t>
  </si>
  <si>
    <r>
      <t xml:space="preserve">2025. gada plāns, </t>
    </r>
    <r>
      <rPr>
        <b/>
        <i/>
        <sz val="10"/>
        <rFont val="Times New Roman"/>
        <family val="1"/>
        <charset val="186"/>
      </rPr>
      <t>euro</t>
    </r>
  </si>
  <si>
    <t>pārējie autoceļu un ielu uzturēšanas darbi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</si>
  <si>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</si>
  <si>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</si>
  <si>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</si>
  <si>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</si>
  <si>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</si>
  <si>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</si>
  <si>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</si>
  <si>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</si>
  <si>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</si>
  <si>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</si>
  <si>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</si>
  <si>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</si>
  <si>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</si>
  <si>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</si>
  <si>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</si>
  <si>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</si>
  <si>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</si>
  <si>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</si>
  <si>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</si>
  <si>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</si>
  <si>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</si>
  <si>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</si>
  <si>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</si>
  <si>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</si>
  <si>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</si>
  <si>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</si>
  <si>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</si>
  <si>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</si>
  <si>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</si>
  <si>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</si>
  <si>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</si>
  <si>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</si>
  <si>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</si>
  <si>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</si>
  <si>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</si>
  <si>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</si>
  <si>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</si>
  <si>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</si>
  <si>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</si>
  <si>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</si>
  <si>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</si>
  <si>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</si>
  <si>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</si>
  <si>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</si>
  <si>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</si>
  <si>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</si>
  <si>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</si>
  <si>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</si>
  <si>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</si>
  <si>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</si>
  <si>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</si>
  <si>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</si>
  <si>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</si>
  <si>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</si>
  <si>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</si>
  <si>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</si>
  <si>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</si>
  <si>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</si>
  <si>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</si>
  <si>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</si>
  <si>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</si>
  <si>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</si>
  <si>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</si>
  <si>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</si>
  <si>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</si>
  <si>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</si>
  <si>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</si>
  <si>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</si>
  <si>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</si>
  <si>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</si>
  <si>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</si>
  <si>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</si>
  <si>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</si>
  <si>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</si>
  <si>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</si>
  <si>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</si>
  <si>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</si>
  <si>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</si>
  <si>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</si>
  <si>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</si>
  <si>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</si>
  <si>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</si>
  <si>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</si>
  <si>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</si>
  <si>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</si>
  <si>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</si>
  <si>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</si>
  <si>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</si>
  <si>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</si>
  <si>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</si>
  <si>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</si>
  <si>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</si>
  <si>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</si>
  <si>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</si>
  <si>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</si>
  <si>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</si>
  <si>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</si>
  <si>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</si>
  <si>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</si>
  <si>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</si>
  <si>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</si>
  <si>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</si>
  <si>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</si>
  <si>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</si>
  <si>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</si>
  <si>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</si>
  <si>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</si>
  <si>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</si>
  <si>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</si>
  <si>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</si>
  <si>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</si>
  <si>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</si>
  <si>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</si>
  <si>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</si>
  <si>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</si>
  <si>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</si>
  <si>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</si>
  <si>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</si>
  <si>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</si>
  <si>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</si>
  <si>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</si>
  <si>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</si>
  <si>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</si>
  <si>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</si>
  <si>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</si>
  <si>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</si>
  <si>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</si>
  <si>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</si>
  <si>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</si>
  <si>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</si>
  <si>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</si>
  <si>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</si>
  <si>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</si>
  <si>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</si>
  <si>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</si>
  <si>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</si>
  <si>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</si>
  <si>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</si>
  <si>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</si>
  <si>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</si>
  <si>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</si>
  <si>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</si>
  <si>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</si>
  <si>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</si>
  <si>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</si>
  <si>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</si>
  <si>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</si>
  <si>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</si>
  <si>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</si>
  <si>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</si>
  <si>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</si>
  <si>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</si>
  <si>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</si>
  <si>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</si>
  <si>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</si>
  <si>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</si>
  <si>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</si>
  <si>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</si>
  <si>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</si>
  <si>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</si>
  <si>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</si>
  <si>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</si>
  <si>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</si>
  <si>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</si>
  <si>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</si>
  <si>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</si>
  <si>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</si>
  <si>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</si>
  <si>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</si>
  <si>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</si>
  <si>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</si>
  <si>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</si>
  <si>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</si>
  <si>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</si>
  <si>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</si>
  <si>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</si>
  <si>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</si>
  <si>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</si>
  <si>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</si>
  <si>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</si>
  <si>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</si>
  <si>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</si>
  <si>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</si>
  <si>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</si>
  <si>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</si>
  <si>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</si>
  <si>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</si>
  <si>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</si>
  <si>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</si>
  <si>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</si>
  <si>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</si>
  <si>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</si>
  <si>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</si>
  <si>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</si>
  <si>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</si>
  <si>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</si>
  <si>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</si>
  <si>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</si>
  <si>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</si>
  <si>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</si>
  <si>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</si>
  <si>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</si>
  <si>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</si>
  <si>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</si>
  <si>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</si>
  <si>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</si>
  <si>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</si>
  <si>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</si>
  <si>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</si>
  <si>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</si>
  <si>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</si>
  <si>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</si>
  <si>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</si>
  <si>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</si>
  <si>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</si>
  <si>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</si>
  <si>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</si>
  <si>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</si>
  <si>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</si>
  <si>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</si>
  <si>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</si>
  <si>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</si>
  <si>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</si>
  <si>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</si>
  <si>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</si>
  <si>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</si>
  <si>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</si>
  <si>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</si>
  <si>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</si>
  <si>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</si>
  <si>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</si>
  <si>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</si>
  <si>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</si>
  <si>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</si>
  <si>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</si>
  <si>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</si>
  <si>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</si>
  <si>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</si>
  <si>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</si>
  <si>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</si>
  <si>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</si>
  <si>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</si>
  <si>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</si>
  <si>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</si>
  <si>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</si>
  <si>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</si>
  <si>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</si>
  <si>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</si>
  <si>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</si>
  <si>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</si>
  <si>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</si>
  <si>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</si>
  <si>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</si>
  <si>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</si>
  <si>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</si>
  <si>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</si>
  <si>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</si>
  <si>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</si>
  <si>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</si>
  <si>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</si>
  <si>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</si>
  <si>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</si>
  <si>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</si>
  <si>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</si>
  <si>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</si>
  <si>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</si>
  <si>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</si>
  <si>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</si>
  <si>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</si>
  <si>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</si>
  <si>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</si>
  <si>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</si>
  <si>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</si>
  <si>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</si>
  <si>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</si>
  <si>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</si>
  <si>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</si>
  <si>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</si>
  <si>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</si>
  <si>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</si>
  <si>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</si>
  <si>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</si>
  <si>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</si>
  <si>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</si>
  <si>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</si>
  <si>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</si>
  <si>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</si>
  <si>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</si>
  <si>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</si>
  <si>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</si>
  <si>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</si>
  <si>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</si>
  <si>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</si>
  <si>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</si>
  <si>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</si>
  <si>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</si>
  <si>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</si>
  <si>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</si>
  <si>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</si>
  <si>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</si>
  <si>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</si>
  <si>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</si>
  <si>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</si>
  <si>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</si>
  <si>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</si>
  <si>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</si>
  <si>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</si>
  <si>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</si>
  <si>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</si>
  <si>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</si>
  <si>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</si>
  <si>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</si>
  <si>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</si>
  <si>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</si>
  <si>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</si>
  <si>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</si>
  <si>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</si>
  <si>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</si>
  <si>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</si>
  <si>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</si>
  <si>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</si>
  <si>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</si>
  <si>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</si>
  <si>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</si>
  <si>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</si>
  <si>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</si>
  <si>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</si>
  <si>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</si>
  <si>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</si>
  <si>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</si>
  <si>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</si>
  <si>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</si>
  <si>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</si>
  <si>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</si>
  <si>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</si>
  <si>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</si>
  <si>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</si>
  <si>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</si>
  <si>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</si>
  <si>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</si>
  <si>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</si>
  <si>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</si>
  <si>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</si>
  <si>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</si>
  <si>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</si>
  <si>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</si>
  <si>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</si>
  <si>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</si>
  <si>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</si>
  <si>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</si>
  <si>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</si>
  <si>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</si>
  <si>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</si>
  <si>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</si>
  <si>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</si>
  <si>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</si>
  <si>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</si>
  <si>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</si>
  <si>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</si>
  <si>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</si>
  <si>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</si>
  <si>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</si>
  <si>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</si>
  <si>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</si>
  <si>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</si>
  <si>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</si>
  <si>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</si>
  <si>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</si>
  <si>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</si>
  <si>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</si>
  <si>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</si>
  <si>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 xml:space="preserve">2025.-2027. gadam 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</si>
  <si>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</si>
  <si>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</si>
  <si>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Finansējums pašvaldības īstenotiem projektiem (Programma "Skolas piens")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</si>
  <si>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</si>
  <si>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</si>
  <si>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</si>
  <si>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14. pielikums</t>
  </si>
  <si>
    <t>7=(3+6)</t>
  </si>
  <si>
    <t>5=(3+4)</t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</si>
  <si>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</si>
  <si>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</si>
  <si>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</si>
  <si>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</si>
  <si>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</si>
  <si>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</si>
  <si>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</si>
  <si>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</si>
  <si>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</si>
  <si>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</si>
  <si>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</si>
  <si>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</si>
  <si>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</si>
  <si>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</si>
  <si>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</si>
  <si>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</si>
  <si>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</si>
  <si>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</si>
  <si>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</si>
  <si>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</si>
  <si>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</si>
  <si>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</si>
  <si>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</si>
  <si>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</si>
  <si>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</si>
  <si>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</si>
  <si>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</si>
  <si>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</si>
  <si>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</si>
  <si>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</si>
  <si>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</si>
  <si>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</si>
  <si>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</si>
  <si>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</si>
  <si>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</si>
  <si>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</si>
  <si>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</si>
  <si>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</si>
  <si>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</si>
  <si>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</si>
  <si>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</si>
  <si>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</si>
  <si>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</si>
  <si>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</si>
  <si>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</si>
  <si>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</si>
  <si>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</si>
  <si>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</si>
  <si>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</si>
  <si>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</si>
  <si>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</si>
  <si>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</si>
  <si>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</si>
  <si>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</si>
  <si>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</si>
  <si>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</si>
  <si>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</si>
  <si>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</si>
  <si>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</si>
  <si>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</si>
  <si>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</si>
  <si>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</si>
  <si>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</si>
  <si>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</si>
  <si>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</si>
  <si>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</si>
  <si>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</si>
  <si>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</si>
  <si>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</si>
  <si>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</si>
  <si>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</si>
  <si>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</si>
  <si>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</si>
  <si>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</si>
  <si>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</si>
  <si>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</si>
  <si>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</si>
  <si>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</si>
  <si>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</si>
  <si>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</si>
  <si>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</si>
  <si>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</si>
  <si>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</si>
  <si>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</si>
  <si>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</si>
  <si>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</si>
  <si>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</si>
  <si>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</si>
  <si>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</si>
  <si>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</si>
  <si>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</si>
  <si>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</si>
  <si>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</si>
  <si>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</si>
  <si>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</si>
  <si>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</si>
  <si>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</si>
  <si>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</si>
  <si>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</si>
  <si>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>Grozījumi jūlijā,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</si>
  <si>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</si>
  <si>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</si>
  <si>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</si>
  <si>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</si>
  <si>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</si>
  <si>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</si>
  <si>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</si>
  <si>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</si>
  <si>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LR Labklājības ministrijas garantētā minimālā ienākumu līmeņa nodrošināšanai (GMI) atbalsts /sociālie pabalsti 30% apmērā Valsts budžeta mērķdotācija</t>
  </si>
  <si>
    <t>LR Labklājības ministrijas finansējums "Asistenta pakalpojuma nodrošināšanai"</t>
  </si>
  <si>
    <t xml:space="preserve">Tukuma novada pašvaldības saistošajiem noteikumiem Nr.24/2025 </t>
  </si>
  <si>
    <t>Tukuma novada pašvaldības saistošajiem noteikumiem Nr.24/2025</t>
  </si>
  <si>
    <t>Domes priekšsēdētājs             (personiskais paraksts)               Gundars Važa</t>
  </si>
  <si>
    <t>Domes priekšsēdētājs         (personiskais paraksts)            Gundars Važa</t>
  </si>
  <si>
    <t>Domes priekšsēdētājs                     (personiskais paraksts)                                  Gundars Važa</t>
  </si>
  <si>
    <t>Domes priekšsēdētājs  (personiskais paraksts)   Gundars 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</si>
</sst>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2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5" fillId="0" borderId="0" applyFont="0" applyFill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</cellStyleXfs>
  <cellXfs count="173">
    <xf numFmtId="0" fontId="0" fillId="0" borderId="0" xfId="0"/>
    <xf numFmtId="0" fontId="6" fillId="0" borderId="34" xfId="0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49" fontId="16" fillId="0" borderId="25" xfId="0" applyNumberFormat="1" applyFont="1" applyBorder="1" applyAlignment="1" applyProtection="1">
      <alignment horizontal="left" vertical="center" wrapText="1"/>
      <protection locked="0"/>
    </xf>
    <xf numFmtId="49" fontId="16" fillId="0" borderId="24" xfId="0" applyNumberFormat="1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0" xfId="0" applyNumberFormat="1" applyFont="1"/>
    <xf numFmtId="3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3" fontId="9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vertical="center" wrapText="1"/>
    </xf>
    <xf numFmtId="165" fontId="8" fillId="0" borderId="12" xfId="1" applyNumberFormat="1" applyFont="1" applyBorder="1" applyAlignment="1">
      <alignment horizontal="right" wrapText="1"/>
    </xf>
    <xf numFmtId="165" fontId="2" fillId="0" borderId="0" xfId="0" applyNumberFormat="1" applyFont="1"/>
    <xf numFmtId="3" fontId="2" fillId="2" borderId="13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3" fontId="2" fillId="0" borderId="13" xfId="0" applyNumberFormat="1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165" fontId="8" fillId="0" borderId="12" xfId="1" applyNumberFormat="1" applyFont="1" applyBorder="1" applyAlignment="1">
      <alignment horizontal="left" wrapText="1"/>
    </xf>
    <xf numFmtId="165" fontId="2" fillId="0" borderId="13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9" fillId="0" borderId="13" xfId="0" applyNumberFormat="1" applyFont="1" applyBorder="1" applyAlignment="1">
      <alignment horizontal="left" vertical="center"/>
    </xf>
    <xf numFmtId="0" fontId="2" fillId="0" borderId="0" xfId="4" applyFont="1" applyAlignment="1">
      <alignment horizontal="center" wrapText="1"/>
    </xf>
    <xf numFmtId="0" fontId="10" fillId="0" borderId="0" xfId="4" applyFont="1" applyProtection="1"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/>
    <xf numFmtId="0" fontId="12" fillId="0" borderId="18" xfId="0" applyFont="1" applyBorder="1" applyAlignment="1">
      <alignment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3" fontId="2" fillId="0" borderId="20" xfId="0" applyNumberFormat="1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3" fontId="2" fillId="0" borderId="12" xfId="0" applyNumberFormat="1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11" fillId="0" borderId="0" xfId="0" applyNumberFormat="1" applyFont="1"/>
    <xf numFmtId="3" fontId="2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14" fillId="0" borderId="0" xfId="0" applyFont="1"/>
    <xf numFmtId="49" fontId="17" fillId="0" borderId="22" xfId="0" applyNumberFormat="1" applyFont="1" applyBorder="1" applyAlignment="1">
      <alignment wrapText="1"/>
    </xf>
    <xf numFmtId="49" fontId="18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centerContinuous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3" fontId="16" fillId="0" borderId="23" xfId="0" applyNumberFormat="1" applyFont="1" applyBorder="1" applyAlignment="1" applyProtection="1">
      <alignment horizontal="right" vertical="center"/>
      <protection locked="0"/>
    </xf>
    <xf numFmtId="3" fontId="17" fillId="0" borderId="23" xfId="0" applyNumberFormat="1" applyFont="1" applyBorder="1" applyAlignment="1">
      <alignment horizontal="right" vertical="center" wrapText="1"/>
    </xf>
    <xf numFmtId="49" fontId="17" fillId="0" borderId="23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 wrapText="1"/>
    </xf>
    <xf numFmtId="49" fontId="17" fillId="0" borderId="0" xfId="0" applyNumberFormat="1" applyFont="1" applyAlignment="1" applyProtection="1">
      <alignment horizontal="left" wrapText="1"/>
      <protection locked="0"/>
    </xf>
    <xf numFmtId="49" fontId="17" fillId="0" borderId="0" xfId="0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 wrapText="1"/>
    </xf>
    <xf numFmtId="49" fontId="17" fillId="0" borderId="24" xfId="0" applyNumberFormat="1" applyFont="1" applyBorder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6" fillId="0" borderId="22" xfId="0" applyFont="1" applyBorder="1" applyAlignment="1">
      <alignment horizontal="right" wrapText="1"/>
    </xf>
    <xf numFmtId="3" fontId="17" fillId="0" borderId="23" xfId="0" applyNumberFormat="1" applyFont="1" applyBorder="1" applyAlignment="1" applyProtection="1">
      <alignment horizontal="right" vertical="center" wrapText="1"/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0" fontId="16" fillId="0" borderId="22" xfId="0" applyFont="1" applyBorder="1" applyAlignment="1">
      <alignment horizontal="right" vertical="center" wrapText="1"/>
    </xf>
    <xf numFmtId="49" fontId="0" fillId="0" borderId="25" xfId="0" applyNumberFormat="1" applyBorder="1" applyAlignment="1">
      <alignment vertical="center" wrapText="1"/>
    </xf>
    <xf numFmtId="49" fontId="0" fillId="0" borderId="26" xfId="0" applyNumberForma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4" fontId="16" fillId="0" borderId="23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horizontal="right" vertical="center" wrapText="1"/>
    </xf>
    <xf numFmtId="49" fontId="16" fillId="0" borderId="0" xfId="0" applyNumberFormat="1" applyFont="1" applyAlignment="1" applyProtection="1">
      <alignment vertical="center" wrapText="1"/>
      <protection locked="0"/>
    </xf>
    <xf numFmtId="49" fontId="20" fillId="0" borderId="0" xfId="0" applyNumberFormat="1" applyFont="1" applyAlignment="1">
      <alignment vertical="center" wrapText="1"/>
    </xf>
    <xf numFmtId="0" fontId="20" fillId="0" borderId="27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/>
      <protection locked="0"/>
    </xf>
    <xf numFmtId="3" fontId="17" fillId="3" borderId="28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Border="1" applyAlignment="1">
      <alignment horizontal="right" vertical="center"/>
    </xf>
    <xf numFmtId="0" fontId="9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165" fontId="2" fillId="0" borderId="4" xfId="1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49" fontId="17" fillId="0" borderId="26" xfId="0" applyNumberFormat="1" applyFont="1" applyBorder="1" applyAlignment="1" applyProtection="1">
      <alignment vertical="center" wrapText="1"/>
      <protection locked="0"/>
    </xf>
    <xf numFmtId="49" fontId="17" fillId="0" borderId="24" xfId="0" applyNumberFormat="1" applyFont="1" applyBorder="1" applyAlignment="1" applyProtection="1">
      <alignment vertical="center"/>
      <protection locked="0"/>
    </xf>
    <xf numFmtId="49" fontId="17" fillId="0" borderId="25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165" fontId="9" fillId="4" borderId="2" xfId="1" applyNumberFormat="1" applyFont="1" applyFill="1" applyBorder="1" applyAlignment="1">
      <alignment horizontal="center" wrapText="1"/>
    </xf>
    <xf numFmtId="165" fontId="21" fillId="4" borderId="3" xfId="1" applyNumberFormat="1" applyFont="1" applyFill="1" applyBorder="1" applyAlignment="1">
      <alignment horizontal="center" wrapText="1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165" fontId="2" fillId="0" borderId="0" xfId="1" applyNumberFormat="1" applyFont="1"/>
    <xf numFmtId="165" fontId="9" fillId="4" borderId="2" xfId="1" applyNumberFormat="1" applyFont="1" applyFill="1" applyBorder="1" applyAlignment="1">
      <alignment wrapText="1"/>
    </xf>
    <xf numFmtId="165" fontId="9" fillId="4" borderId="29" xfId="1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8" fillId="0" borderId="14" xfId="1" applyNumberFormat="1" applyFont="1" applyBorder="1" applyAlignment="1">
      <alignment horizontal="right" wrapText="1"/>
    </xf>
    <xf numFmtId="165" fontId="2" fillId="0" borderId="16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17" xfId="0" applyNumberFormat="1" applyFont="1" applyBorder="1" applyAlignment="1">
      <alignment horizontal="right"/>
    </xf>
    <xf numFmtId="165" fontId="2" fillId="0" borderId="0" xfId="0" applyNumberFormat="1" applyFont="1" applyAlignment="1">
      <alignment vertical="center"/>
    </xf>
    <xf numFmtId="3" fontId="3" fillId="0" borderId="0" xfId="1" applyNumberFormat="1" applyFont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center"/>
    </xf>
    <xf numFmtId="3" fontId="9" fillId="4" borderId="2" xfId="1" applyNumberFormat="1" applyFont="1" applyFill="1" applyBorder="1" applyAlignment="1">
      <alignment horizontal="center" wrapText="1"/>
    </xf>
    <xf numFmtId="3" fontId="21" fillId="4" borderId="3" xfId="1" applyNumberFormat="1" applyFont="1" applyFill="1" applyBorder="1" applyAlignment="1">
      <alignment horizontal="center" wrapText="1"/>
    </xf>
    <xf numFmtId="3" fontId="14" fillId="0" borderId="0" xfId="0" applyNumberFormat="1" applyFont="1"/>
    <xf numFmtId="3" fontId="3" fillId="0" borderId="0" xfId="0" applyNumberFormat="1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3" fontId="9" fillId="0" borderId="1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right" wrapText="1"/>
    </xf>
    <xf numFmtId="0" fontId="6" fillId="0" borderId="3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165" fontId="21" fillId="4" borderId="29" xfId="1" applyNumberFormat="1" applyFont="1" applyFill="1" applyBorder="1" applyAlignment="1">
      <alignment horizontal="center" vertical="top" wrapText="1"/>
    </xf>
    <xf numFmtId="165" fontId="21" fillId="4" borderId="3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 tint="0.79989013336588644"/>
  </sheetPr>
  <dimension ref="A1:F205"/>
  <sheetViews>
    <sheetView workbookViewId="0">
      <pane ySplit="10" topLeftCell="A205" activePane="bottomLeft" state="frozen"/>
      <selection pane="bottomLeft" activeCell="A207" sqref="A206:A207"/>
    </sheetView>
  </sheetViews>
  <sheetFormatPr defaultColWidth="8.88671875" defaultRowHeight="13.8"/>
  <cols>
    <col min="1" max="1" width="63.88671875" style="120" customWidth="1"/>
    <col min="2" max="2" width="14.6640625" style="16" customWidth="1"/>
    <col min="3" max="3" width="12.33203125" style="146" customWidth="1"/>
    <col min="4" max="4" width="11.88671875" style="146" customWidth="1"/>
    <col min="5" max="5" width="12.44140625" style="146" customWidth="1"/>
    <col min="6" max="6" width="10.5546875" style="16" bestFit="1" customWidth="1"/>
    <col min="7" max="16384" width="8.88671875" style="16"/>
  </cols>
  <sheetData>
    <row r="1" spans="1:5">
      <c r="E1" s="147" t="s">
        <v>10</v>
      </c>
    </row>
    <row r="2" spans="1:5">
      <c r="E2" s="147" t="s">
        <v>739</v>
      </c>
    </row>
    <row r="3" spans="1:5">
      <c r="E3" s="147" t="s">
        <v>15</v>
      </c>
    </row>
    <row r="5" spans="1:5" ht="15.6">
      <c r="A5" s="11" t="s">
        <v>580</v>
      </c>
      <c r="B5" s="11"/>
      <c r="C5" s="11"/>
      <c r="D5" s="11"/>
      <c r="E5" s="11"/>
    </row>
    <row r="6" spans="1:5" ht="15.6">
      <c r="A6" s="11" t="s">
        <v>581</v>
      </c>
      <c r="B6" s="11"/>
      <c r="C6" s="11"/>
      <c r="D6" s="11"/>
      <c r="E6" s="11"/>
    </row>
    <row r="7" spans="1:5" ht="15.6">
      <c r="A7" s="11" t="s">
        <v>582</v>
      </c>
      <c r="B7" s="11"/>
      <c r="C7" s="11"/>
      <c r="D7" s="11"/>
      <c r="E7" s="11"/>
    </row>
    <row r="8" spans="1:5" ht="12" customHeight="1">
      <c r="A8" s="121"/>
      <c r="B8" s="17"/>
      <c r="C8" s="148"/>
    </row>
    <row r="9" spans="1:5" ht="26.4">
      <c r="A9" s="10" t="s">
        <v>42</v>
      </c>
      <c r="B9" s="8" t="s">
        <v>58</v>
      </c>
      <c r="C9" s="149" t="s">
        <v>615</v>
      </c>
      <c r="D9" s="149" t="s">
        <v>727</v>
      </c>
      <c r="E9" s="149" t="s">
        <v>683</v>
      </c>
    </row>
    <row r="10" spans="1:5" ht="15" customHeight="1">
      <c r="A10" s="9"/>
      <c r="B10" s="7"/>
      <c r="C10" s="150" t="s">
        <v>614</v>
      </c>
      <c r="D10" s="150" t="s">
        <v>614</v>
      </c>
      <c r="E10" s="150" t="s">
        <v>614</v>
      </c>
    </row>
    <row r="11" spans="1:5">
      <c r="A11" s="153" t="s">
        <v>55</v>
      </c>
      <c r="B11" s="154" t="s">
        <v>247</v>
      </c>
      <c r="C11" s="157">
        <v>89399018</v>
      </c>
      <c r="D11" s="157">
        <v>309039</v>
      </c>
      <c r="E11" s="157">
        <v>89708057</v>
      </c>
    </row>
    <row r="12" spans="1:5" s="135" customFormat="1" ht="13.2">
      <c r="A12" s="155" t="s">
        <v>551</v>
      </c>
      <c r="B12" s="155" t="s">
        <v>550</v>
      </c>
      <c r="C12" s="158" t="s">
        <v>552</v>
      </c>
      <c r="D12" s="158" t="s">
        <v>681</v>
      </c>
      <c r="E12" s="158" t="s">
        <v>682</v>
      </c>
    </row>
    <row r="13" spans="1:5">
      <c r="A13" s="154" t="s">
        <v>249</v>
      </c>
      <c r="B13" s="154" t="s">
        <v>248</v>
      </c>
      <c r="C13" s="157">
        <v>40684609</v>
      </c>
      <c r="D13" s="157">
        <v>0</v>
      </c>
      <c r="E13" s="157">
        <v>40684609</v>
      </c>
    </row>
    <row r="14" spans="1:5">
      <c r="A14" s="154" t="s">
        <v>251</v>
      </c>
      <c r="B14" s="154" t="s">
        <v>250</v>
      </c>
      <c r="C14" s="157">
        <v>40684609</v>
      </c>
      <c r="D14" s="157">
        <v>0</v>
      </c>
      <c r="E14" s="157">
        <v>40684609</v>
      </c>
    </row>
    <row r="15" spans="1:5">
      <c r="A15" s="154" t="s">
        <v>253</v>
      </c>
      <c r="B15" s="154" t="s">
        <v>252</v>
      </c>
      <c r="C15" s="157">
        <v>4331879</v>
      </c>
      <c r="D15" s="157">
        <v>0</v>
      </c>
      <c r="E15" s="157">
        <v>4331879</v>
      </c>
    </row>
    <row r="16" spans="1:5">
      <c r="A16" s="154" t="s">
        <v>255</v>
      </c>
      <c r="B16" s="154" t="s">
        <v>254</v>
      </c>
      <c r="C16" s="157">
        <v>4331879</v>
      </c>
      <c r="D16" s="157">
        <v>0</v>
      </c>
      <c r="E16" s="157">
        <v>4331879</v>
      </c>
    </row>
    <row r="17" spans="1:5">
      <c r="A17" s="156" t="s">
        <v>257</v>
      </c>
      <c r="B17" s="156" t="s">
        <v>256</v>
      </c>
      <c r="C17" s="159">
        <v>3157443</v>
      </c>
      <c r="D17" s="159">
        <v>0</v>
      </c>
      <c r="E17" s="159">
        <v>3157443</v>
      </c>
    </row>
    <row r="18" spans="1:5">
      <c r="A18" s="156" t="s">
        <v>259</v>
      </c>
      <c r="B18" s="156" t="s">
        <v>258</v>
      </c>
      <c r="C18" s="159">
        <v>561293</v>
      </c>
      <c r="D18" s="159">
        <v>0</v>
      </c>
      <c r="E18" s="159">
        <v>561293</v>
      </c>
    </row>
    <row r="19" spans="1:5">
      <c r="A19" s="156" t="s">
        <v>261</v>
      </c>
      <c r="B19" s="156" t="s">
        <v>260</v>
      </c>
      <c r="C19" s="159">
        <v>613143</v>
      </c>
      <c r="D19" s="159">
        <v>0</v>
      </c>
      <c r="E19" s="159">
        <v>613143</v>
      </c>
    </row>
    <row r="20" spans="1:5">
      <c r="A20" s="154" t="s">
        <v>263</v>
      </c>
      <c r="B20" s="154" t="s">
        <v>262</v>
      </c>
      <c r="C20" s="157">
        <v>170000</v>
      </c>
      <c r="D20" s="157">
        <v>0</v>
      </c>
      <c r="E20" s="157">
        <v>170000</v>
      </c>
    </row>
    <row r="21" spans="1:5">
      <c r="A21" s="154" t="s">
        <v>265</v>
      </c>
      <c r="B21" s="154" t="s">
        <v>264</v>
      </c>
      <c r="C21" s="157">
        <v>20000</v>
      </c>
      <c r="D21" s="157">
        <v>0</v>
      </c>
      <c r="E21" s="157">
        <v>20000</v>
      </c>
    </row>
    <row r="22" spans="1:5">
      <c r="A22" s="156" t="s">
        <v>267</v>
      </c>
      <c r="B22" s="156" t="s">
        <v>266</v>
      </c>
      <c r="C22" s="159">
        <v>20000</v>
      </c>
      <c r="D22" s="159">
        <v>0</v>
      </c>
      <c r="E22" s="159">
        <v>20000</v>
      </c>
    </row>
    <row r="23" spans="1:5">
      <c r="A23" s="154" t="s">
        <v>269</v>
      </c>
      <c r="B23" s="154" t="s">
        <v>268</v>
      </c>
      <c r="C23" s="157">
        <v>150000</v>
      </c>
      <c r="D23" s="157">
        <v>0</v>
      </c>
      <c r="E23" s="157">
        <v>150000</v>
      </c>
    </row>
    <row r="24" spans="1:5">
      <c r="A24" s="156" t="s">
        <v>271</v>
      </c>
      <c r="B24" s="156" t="s">
        <v>270</v>
      </c>
      <c r="C24" s="159">
        <v>150000</v>
      </c>
      <c r="D24" s="159">
        <v>0</v>
      </c>
      <c r="E24" s="159">
        <v>150000</v>
      </c>
    </row>
    <row r="25" spans="1:5">
      <c r="A25" s="154" t="s">
        <v>273</v>
      </c>
      <c r="B25" s="154" t="s">
        <v>272</v>
      </c>
      <c r="C25" s="157">
        <v>82877</v>
      </c>
      <c r="D25" s="157">
        <v>0</v>
      </c>
      <c r="E25" s="157">
        <v>82877</v>
      </c>
    </row>
    <row r="26" spans="1:5" ht="26.4">
      <c r="A26" s="154" t="s">
        <v>275</v>
      </c>
      <c r="B26" s="154" t="s">
        <v>274</v>
      </c>
      <c r="C26" s="157">
        <v>82877</v>
      </c>
      <c r="D26" s="157">
        <v>0</v>
      </c>
      <c r="E26" s="157">
        <v>82877</v>
      </c>
    </row>
    <row r="27" spans="1:5">
      <c r="A27" s="156" t="s">
        <v>277</v>
      </c>
      <c r="B27" s="156" t="s">
        <v>276</v>
      </c>
      <c r="C27" s="159">
        <v>67877</v>
      </c>
      <c r="D27" s="159">
        <v>0</v>
      </c>
      <c r="E27" s="159">
        <v>67877</v>
      </c>
    </row>
    <row r="28" spans="1:5" ht="26.4">
      <c r="A28" s="156" t="s">
        <v>279</v>
      </c>
      <c r="B28" s="156" t="s">
        <v>278</v>
      </c>
      <c r="C28" s="159">
        <v>15000</v>
      </c>
      <c r="D28" s="159">
        <v>0</v>
      </c>
      <c r="E28" s="159">
        <v>15000</v>
      </c>
    </row>
    <row r="29" spans="1:5">
      <c r="A29" s="154" t="s">
        <v>281</v>
      </c>
      <c r="B29" s="154" t="s">
        <v>280</v>
      </c>
      <c r="C29" s="157">
        <v>79448</v>
      </c>
      <c r="D29" s="157">
        <v>0</v>
      </c>
      <c r="E29" s="157">
        <v>79448</v>
      </c>
    </row>
    <row r="30" spans="1:5" ht="26.4">
      <c r="A30" s="154" t="s">
        <v>283</v>
      </c>
      <c r="B30" s="154" t="s">
        <v>282</v>
      </c>
      <c r="C30" s="157">
        <v>200</v>
      </c>
      <c r="D30" s="157">
        <v>0</v>
      </c>
      <c r="E30" s="157">
        <v>200</v>
      </c>
    </row>
    <row r="31" spans="1:5" ht="26.4">
      <c r="A31" s="156" t="s">
        <v>285</v>
      </c>
      <c r="B31" s="156" t="s">
        <v>284</v>
      </c>
      <c r="C31" s="159">
        <v>200</v>
      </c>
      <c r="D31" s="159">
        <v>0</v>
      </c>
      <c r="E31" s="159">
        <v>200</v>
      </c>
    </row>
    <row r="32" spans="1:5">
      <c r="A32" s="154" t="s">
        <v>287</v>
      </c>
      <c r="B32" s="154" t="s">
        <v>286</v>
      </c>
      <c r="C32" s="157">
        <v>19537</v>
      </c>
      <c r="D32" s="157">
        <v>0</v>
      </c>
      <c r="E32" s="157">
        <v>19537</v>
      </c>
    </row>
    <row r="33" spans="1:5">
      <c r="A33" s="156" t="s">
        <v>289</v>
      </c>
      <c r="B33" s="156" t="s">
        <v>288</v>
      </c>
      <c r="C33" s="159">
        <v>9000</v>
      </c>
      <c r="D33" s="159">
        <v>0</v>
      </c>
      <c r="E33" s="159">
        <v>9000</v>
      </c>
    </row>
    <row r="34" spans="1:5" ht="26.4">
      <c r="A34" s="156" t="s">
        <v>291</v>
      </c>
      <c r="B34" s="156" t="s">
        <v>290</v>
      </c>
      <c r="C34" s="159">
        <v>2000</v>
      </c>
      <c r="D34" s="159">
        <v>0</v>
      </c>
      <c r="E34" s="159">
        <v>2000</v>
      </c>
    </row>
    <row r="35" spans="1:5" ht="39.6">
      <c r="A35" s="156" t="s">
        <v>293</v>
      </c>
      <c r="B35" s="156" t="s">
        <v>292</v>
      </c>
      <c r="C35" s="159">
        <v>5800</v>
      </c>
      <c r="D35" s="159">
        <v>0</v>
      </c>
      <c r="E35" s="159">
        <v>5800</v>
      </c>
    </row>
    <row r="36" spans="1:5">
      <c r="A36" s="156" t="s">
        <v>295</v>
      </c>
      <c r="B36" s="156" t="s">
        <v>294</v>
      </c>
      <c r="C36" s="159">
        <v>2737</v>
      </c>
      <c r="D36" s="159">
        <v>0</v>
      </c>
      <c r="E36" s="159">
        <v>2737</v>
      </c>
    </row>
    <row r="37" spans="1:5">
      <c r="A37" s="154" t="s">
        <v>297</v>
      </c>
      <c r="B37" s="154" t="s">
        <v>296</v>
      </c>
      <c r="C37" s="157">
        <v>59711</v>
      </c>
      <c r="D37" s="157">
        <v>0</v>
      </c>
      <c r="E37" s="157">
        <v>59711</v>
      </c>
    </row>
    <row r="38" spans="1:5" ht="26.4">
      <c r="A38" s="156" t="s">
        <v>299</v>
      </c>
      <c r="B38" s="156" t="s">
        <v>298</v>
      </c>
      <c r="C38" s="159">
        <v>1500</v>
      </c>
      <c r="D38" s="159">
        <v>0</v>
      </c>
      <c r="E38" s="159">
        <v>1500</v>
      </c>
    </row>
    <row r="39" spans="1:5" ht="26.4">
      <c r="A39" s="156" t="s">
        <v>301</v>
      </c>
      <c r="B39" s="156" t="s">
        <v>300</v>
      </c>
      <c r="C39" s="159">
        <v>200</v>
      </c>
      <c r="D39" s="159">
        <v>0</v>
      </c>
      <c r="E39" s="159">
        <v>200</v>
      </c>
    </row>
    <row r="40" spans="1:5">
      <c r="A40" s="156" t="s">
        <v>303</v>
      </c>
      <c r="B40" s="156" t="s">
        <v>302</v>
      </c>
      <c r="C40" s="159">
        <v>15000</v>
      </c>
      <c r="D40" s="159">
        <v>0</v>
      </c>
      <c r="E40" s="159">
        <v>15000</v>
      </c>
    </row>
    <row r="41" spans="1:5" ht="26.4">
      <c r="A41" s="156" t="s">
        <v>305</v>
      </c>
      <c r="B41" s="156" t="s">
        <v>304</v>
      </c>
      <c r="C41" s="159">
        <v>12511</v>
      </c>
      <c r="D41" s="159">
        <v>0</v>
      </c>
      <c r="E41" s="159">
        <v>12511</v>
      </c>
    </row>
    <row r="42" spans="1:5">
      <c r="A42" s="156" t="s">
        <v>307</v>
      </c>
      <c r="B42" s="156" t="s">
        <v>306</v>
      </c>
      <c r="C42" s="159">
        <v>30000</v>
      </c>
      <c r="D42" s="159">
        <v>0</v>
      </c>
      <c r="E42" s="159">
        <v>30000</v>
      </c>
    </row>
    <row r="43" spans="1:5">
      <c r="A43" s="156" t="s">
        <v>309</v>
      </c>
      <c r="B43" s="156" t="s">
        <v>308</v>
      </c>
      <c r="C43" s="159">
        <v>500</v>
      </c>
      <c r="D43" s="159">
        <v>0</v>
      </c>
      <c r="E43" s="159">
        <v>500</v>
      </c>
    </row>
    <row r="44" spans="1:5">
      <c r="A44" s="154" t="s">
        <v>311</v>
      </c>
      <c r="B44" s="154" t="s">
        <v>310</v>
      </c>
      <c r="C44" s="157">
        <v>51302</v>
      </c>
      <c r="D44" s="157">
        <v>0</v>
      </c>
      <c r="E44" s="157">
        <v>51302</v>
      </c>
    </row>
    <row r="45" spans="1:5">
      <c r="A45" s="154" t="s">
        <v>313</v>
      </c>
      <c r="B45" s="154" t="s">
        <v>312</v>
      </c>
      <c r="C45" s="157">
        <v>51302</v>
      </c>
      <c r="D45" s="157">
        <v>0</v>
      </c>
      <c r="E45" s="157">
        <v>51302</v>
      </c>
    </row>
    <row r="46" spans="1:5">
      <c r="A46" s="156" t="s">
        <v>315</v>
      </c>
      <c r="B46" s="156" t="s">
        <v>314</v>
      </c>
      <c r="C46" s="159">
        <v>16302</v>
      </c>
      <c r="D46" s="159">
        <v>0</v>
      </c>
      <c r="E46" s="159">
        <v>16302</v>
      </c>
    </row>
    <row r="47" spans="1:5">
      <c r="A47" s="156" t="s">
        <v>317</v>
      </c>
      <c r="B47" s="156" t="s">
        <v>316</v>
      </c>
      <c r="C47" s="159">
        <v>35000</v>
      </c>
      <c r="D47" s="159">
        <v>0</v>
      </c>
      <c r="E47" s="159">
        <v>35000</v>
      </c>
    </row>
    <row r="48" spans="1:5">
      <c r="A48" s="154" t="s">
        <v>319</v>
      </c>
      <c r="B48" s="154" t="s">
        <v>318</v>
      </c>
      <c r="C48" s="157">
        <v>52391</v>
      </c>
      <c r="D48" s="157">
        <v>0</v>
      </c>
      <c r="E48" s="157">
        <v>52391</v>
      </c>
    </row>
    <row r="49" spans="1:5" ht="26.4">
      <c r="A49" s="154" t="s">
        <v>321</v>
      </c>
      <c r="B49" s="154" t="s">
        <v>320</v>
      </c>
      <c r="C49" s="157">
        <v>17493</v>
      </c>
      <c r="D49" s="157">
        <v>0</v>
      </c>
      <c r="E49" s="157">
        <v>17493</v>
      </c>
    </row>
    <row r="50" spans="1:5" ht="26.4">
      <c r="A50" s="156" t="s">
        <v>323</v>
      </c>
      <c r="B50" s="156" t="s">
        <v>322</v>
      </c>
      <c r="C50" s="159">
        <v>15451</v>
      </c>
      <c r="D50" s="159">
        <v>0</v>
      </c>
      <c r="E50" s="159">
        <v>15451</v>
      </c>
    </row>
    <row r="51" spans="1:5">
      <c r="A51" s="156" t="s">
        <v>721</v>
      </c>
      <c r="B51" s="156" t="s">
        <v>722</v>
      </c>
      <c r="C51" s="159">
        <v>2042</v>
      </c>
      <c r="D51" s="159">
        <v>0</v>
      </c>
      <c r="E51" s="159">
        <v>2042</v>
      </c>
    </row>
    <row r="52" spans="1:5">
      <c r="A52" s="154" t="s">
        <v>325</v>
      </c>
      <c r="B52" s="154" t="s">
        <v>324</v>
      </c>
      <c r="C52" s="157">
        <v>34898</v>
      </c>
      <c r="D52" s="157">
        <v>0</v>
      </c>
      <c r="E52" s="157">
        <v>34898</v>
      </c>
    </row>
    <row r="53" spans="1:5" ht="26.4">
      <c r="A53" s="156" t="s">
        <v>723</v>
      </c>
      <c r="B53" s="156" t="s">
        <v>724</v>
      </c>
      <c r="C53" s="159">
        <v>186</v>
      </c>
      <c r="D53" s="159">
        <v>0</v>
      </c>
      <c r="E53" s="159">
        <v>186</v>
      </c>
    </row>
    <row r="54" spans="1:5">
      <c r="A54" s="156" t="s">
        <v>327</v>
      </c>
      <c r="B54" s="156" t="s">
        <v>326</v>
      </c>
      <c r="C54" s="159">
        <v>34712</v>
      </c>
      <c r="D54" s="159">
        <v>0</v>
      </c>
      <c r="E54" s="159">
        <v>34712</v>
      </c>
    </row>
    <row r="55" spans="1:5" ht="26.4">
      <c r="A55" s="154" t="s">
        <v>329</v>
      </c>
      <c r="B55" s="154" t="s">
        <v>328</v>
      </c>
      <c r="C55" s="157">
        <v>2272946</v>
      </c>
      <c r="D55" s="157">
        <v>0</v>
      </c>
      <c r="E55" s="157">
        <v>2272946</v>
      </c>
    </row>
    <row r="56" spans="1:5">
      <c r="A56" s="154" t="s">
        <v>331</v>
      </c>
      <c r="B56" s="154" t="s">
        <v>330</v>
      </c>
      <c r="C56" s="157">
        <v>1911164</v>
      </c>
      <c r="D56" s="157">
        <v>-504776</v>
      </c>
      <c r="E56" s="157">
        <v>1406388</v>
      </c>
    </row>
    <row r="57" spans="1:5">
      <c r="A57" s="154" t="s">
        <v>333</v>
      </c>
      <c r="B57" s="154" t="s">
        <v>332</v>
      </c>
      <c r="C57" s="157">
        <v>215532</v>
      </c>
      <c r="D57" s="157">
        <v>504776</v>
      </c>
      <c r="E57" s="157">
        <v>720308</v>
      </c>
    </row>
    <row r="58" spans="1:5">
      <c r="A58" s="156" t="s">
        <v>335</v>
      </c>
      <c r="B58" s="156" t="s">
        <v>334</v>
      </c>
      <c r="C58" s="159">
        <v>215532</v>
      </c>
      <c r="D58" s="159">
        <v>504776</v>
      </c>
      <c r="E58" s="159">
        <v>720308</v>
      </c>
    </row>
    <row r="59" spans="1:5">
      <c r="A59" s="154" t="s">
        <v>337</v>
      </c>
      <c r="B59" s="154" t="s">
        <v>336</v>
      </c>
      <c r="C59" s="157">
        <v>146250</v>
      </c>
      <c r="D59" s="157">
        <v>0</v>
      </c>
      <c r="E59" s="157">
        <v>146250</v>
      </c>
    </row>
    <row r="60" spans="1:5" ht="26.4">
      <c r="A60" s="156" t="s">
        <v>339</v>
      </c>
      <c r="B60" s="156" t="s">
        <v>338</v>
      </c>
      <c r="C60" s="159">
        <v>41650</v>
      </c>
      <c r="D60" s="159">
        <v>0</v>
      </c>
      <c r="E60" s="159">
        <v>41650</v>
      </c>
    </row>
    <row r="61" spans="1:5" ht="26.4">
      <c r="A61" s="156" t="s">
        <v>341</v>
      </c>
      <c r="B61" s="156" t="s">
        <v>340</v>
      </c>
      <c r="C61" s="159">
        <v>200</v>
      </c>
      <c r="D61" s="159">
        <v>0</v>
      </c>
      <c r="E61" s="159">
        <v>200</v>
      </c>
    </row>
    <row r="62" spans="1:5" ht="26.4">
      <c r="A62" s="156" t="s">
        <v>343</v>
      </c>
      <c r="B62" s="156" t="s">
        <v>342</v>
      </c>
      <c r="C62" s="159">
        <v>20</v>
      </c>
      <c r="D62" s="159">
        <v>0</v>
      </c>
      <c r="E62" s="159">
        <v>20</v>
      </c>
    </row>
    <row r="63" spans="1:5" ht="26.4">
      <c r="A63" s="156" t="s">
        <v>345</v>
      </c>
      <c r="B63" s="156" t="s">
        <v>344</v>
      </c>
      <c r="C63" s="159">
        <v>100480</v>
      </c>
      <c r="D63" s="159">
        <v>0</v>
      </c>
      <c r="E63" s="159">
        <v>100480</v>
      </c>
    </row>
    <row r="64" spans="1:5" ht="26.4">
      <c r="A64" s="156" t="s">
        <v>347</v>
      </c>
      <c r="B64" s="156" t="s">
        <v>346</v>
      </c>
      <c r="C64" s="159">
        <v>300</v>
      </c>
      <c r="D64" s="159">
        <v>0</v>
      </c>
      <c r="E64" s="159">
        <v>300</v>
      </c>
    </row>
    <row r="65" spans="1:6" ht="26.4">
      <c r="A65" s="156" t="s">
        <v>349</v>
      </c>
      <c r="B65" s="156" t="s">
        <v>348</v>
      </c>
      <c r="C65" s="159">
        <v>3600</v>
      </c>
      <c r="D65" s="159">
        <v>0</v>
      </c>
      <c r="E65" s="159">
        <v>3600</v>
      </c>
    </row>
    <row r="66" spans="1:6" ht="26.4">
      <c r="A66" s="154" t="s">
        <v>684</v>
      </c>
      <c r="B66" s="154" t="s">
        <v>685</v>
      </c>
      <c r="C66" s="157">
        <v>1523</v>
      </c>
      <c r="D66" s="157">
        <v>0</v>
      </c>
      <c r="E66" s="157">
        <v>1523</v>
      </c>
    </row>
    <row r="67" spans="1:6" ht="26.4">
      <c r="A67" s="154" t="s">
        <v>686</v>
      </c>
      <c r="B67" s="154" t="s">
        <v>687</v>
      </c>
      <c r="C67" s="157">
        <v>1523</v>
      </c>
      <c r="D67" s="157">
        <v>0</v>
      </c>
      <c r="E67" s="157">
        <v>1523</v>
      </c>
    </row>
    <row r="68" spans="1:6">
      <c r="A68" s="154" t="s">
        <v>51</v>
      </c>
      <c r="B68" s="154" t="s">
        <v>52</v>
      </c>
      <c r="C68" s="157">
        <v>35065183</v>
      </c>
      <c r="D68" s="157">
        <v>224594</v>
      </c>
      <c r="E68" s="157">
        <v>35289777</v>
      </c>
    </row>
    <row r="69" spans="1:6">
      <c r="A69" s="154" t="s">
        <v>351</v>
      </c>
      <c r="B69" s="154" t="s">
        <v>350</v>
      </c>
      <c r="C69" s="157">
        <v>35065183</v>
      </c>
      <c r="D69" s="157">
        <v>224594</v>
      </c>
      <c r="E69" s="157">
        <v>35289777</v>
      </c>
    </row>
    <row r="70" spans="1:6">
      <c r="A70" s="156" t="s">
        <v>352</v>
      </c>
      <c r="B70" s="156" t="s">
        <v>54</v>
      </c>
      <c r="C70" s="159">
        <v>24300342</v>
      </c>
      <c r="D70" s="159">
        <v>100999</v>
      </c>
      <c r="E70" s="159">
        <v>24401341</v>
      </c>
    </row>
    <row r="71" spans="1:6" ht="39.6">
      <c r="A71" s="156" t="s">
        <v>354</v>
      </c>
      <c r="B71" s="156" t="s">
        <v>353</v>
      </c>
      <c r="C71" s="159">
        <v>1909049</v>
      </c>
      <c r="D71" s="159">
        <v>123595</v>
      </c>
      <c r="E71" s="159">
        <v>2032644</v>
      </c>
    </row>
    <row r="72" spans="1:6">
      <c r="A72" s="156" t="s">
        <v>356</v>
      </c>
      <c r="B72" s="156" t="s">
        <v>355</v>
      </c>
      <c r="C72" s="159">
        <v>8855792</v>
      </c>
      <c r="D72" s="159">
        <v>0</v>
      </c>
      <c r="E72" s="159">
        <v>8855792</v>
      </c>
    </row>
    <row r="73" spans="1:6">
      <c r="A73" s="154" t="s">
        <v>358</v>
      </c>
      <c r="B73" s="154" t="s">
        <v>357</v>
      </c>
      <c r="C73" s="157">
        <v>540000</v>
      </c>
      <c r="D73" s="157">
        <v>0</v>
      </c>
      <c r="E73" s="157">
        <v>540000</v>
      </c>
    </row>
    <row r="74" spans="1:6">
      <c r="A74" s="154" t="s">
        <v>360</v>
      </c>
      <c r="B74" s="154" t="s">
        <v>359</v>
      </c>
      <c r="C74" s="157">
        <v>540000</v>
      </c>
      <c r="D74" s="157">
        <v>0</v>
      </c>
      <c r="E74" s="157">
        <v>540000</v>
      </c>
    </row>
    <row r="75" spans="1:6">
      <c r="A75" s="154" t="s">
        <v>362</v>
      </c>
      <c r="B75" s="154" t="s">
        <v>361</v>
      </c>
      <c r="C75" s="157">
        <v>6066860</v>
      </c>
      <c r="D75" s="157">
        <v>84445</v>
      </c>
      <c r="E75" s="157">
        <v>6151305</v>
      </c>
      <c r="F75" s="132"/>
    </row>
    <row r="76" spans="1:6">
      <c r="A76" s="154" t="s">
        <v>688</v>
      </c>
      <c r="B76" s="154" t="s">
        <v>689</v>
      </c>
      <c r="C76" s="157">
        <v>17437</v>
      </c>
      <c r="D76" s="157">
        <v>16973</v>
      </c>
      <c r="E76" s="157">
        <v>34410</v>
      </c>
    </row>
    <row r="77" spans="1:6" ht="39.6">
      <c r="A77" s="156" t="s">
        <v>690</v>
      </c>
      <c r="B77" s="156" t="s">
        <v>691</v>
      </c>
      <c r="C77" s="159">
        <v>17437</v>
      </c>
      <c r="D77" s="159">
        <v>16973</v>
      </c>
      <c r="E77" s="159">
        <v>34410</v>
      </c>
    </row>
    <row r="78" spans="1:6" ht="26.4">
      <c r="A78" s="154" t="s">
        <v>364</v>
      </c>
      <c r="B78" s="154" t="s">
        <v>363</v>
      </c>
      <c r="C78" s="157">
        <v>6040299</v>
      </c>
      <c r="D78" s="157">
        <v>67411</v>
      </c>
      <c r="E78" s="157">
        <v>6107710</v>
      </c>
    </row>
    <row r="79" spans="1:6">
      <c r="A79" s="156" t="s">
        <v>366</v>
      </c>
      <c r="B79" s="156" t="s">
        <v>365</v>
      </c>
      <c r="C79" s="159">
        <v>169624</v>
      </c>
      <c r="D79" s="159">
        <v>0</v>
      </c>
      <c r="E79" s="159">
        <v>169624</v>
      </c>
    </row>
    <row r="80" spans="1:6">
      <c r="A80" s="156" t="s">
        <v>368</v>
      </c>
      <c r="B80" s="156" t="s">
        <v>367</v>
      </c>
      <c r="C80" s="159">
        <v>3291</v>
      </c>
      <c r="D80" s="159">
        <v>0</v>
      </c>
      <c r="E80" s="159">
        <v>3291</v>
      </c>
    </row>
    <row r="81" spans="1:6">
      <c r="A81" s="156" t="s">
        <v>370</v>
      </c>
      <c r="B81" s="156" t="s">
        <v>369</v>
      </c>
      <c r="C81" s="159">
        <v>885864</v>
      </c>
      <c r="D81" s="159">
        <v>2000</v>
      </c>
      <c r="E81" s="159">
        <v>887864</v>
      </c>
    </row>
    <row r="82" spans="1:6">
      <c r="A82" s="156" t="s">
        <v>372</v>
      </c>
      <c r="B82" s="156" t="s">
        <v>371</v>
      </c>
      <c r="C82" s="159">
        <v>4981520</v>
      </c>
      <c r="D82" s="159">
        <v>65411</v>
      </c>
      <c r="E82" s="159">
        <v>5046931</v>
      </c>
    </row>
    <row r="83" spans="1:6" ht="26.4">
      <c r="A83" s="154" t="s">
        <v>374</v>
      </c>
      <c r="B83" s="154" t="s">
        <v>373</v>
      </c>
      <c r="C83" s="157">
        <v>9124</v>
      </c>
      <c r="D83" s="157">
        <v>61</v>
      </c>
      <c r="E83" s="157">
        <v>9185</v>
      </c>
      <c r="F83" s="152"/>
    </row>
    <row r="84" spans="1:6">
      <c r="A84" s="156" t="s">
        <v>692</v>
      </c>
      <c r="B84" s="156" t="s">
        <v>693</v>
      </c>
      <c r="C84" s="159">
        <v>5096</v>
      </c>
      <c r="D84" s="159">
        <v>61</v>
      </c>
      <c r="E84" s="159">
        <v>5157</v>
      </c>
    </row>
    <row r="85" spans="1:6">
      <c r="A85" s="156" t="s">
        <v>376</v>
      </c>
      <c r="B85" s="156" t="s">
        <v>375</v>
      </c>
      <c r="C85" s="159">
        <v>4028</v>
      </c>
      <c r="D85" s="159">
        <v>0</v>
      </c>
      <c r="E85" s="159">
        <v>4028</v>
      </c>
    </row>
    <row r="86" spans="1:6" s="135" customFormat="1">
      <c r="A86" s="85"/>
      <c r="B86" s="85"/>
      <c r="C86" s="151"/>
      <c r="D86" s="151"/>
      <c r="E86" s="151"/>
    </row>
    <row r="87" spans="1:6">
      <c r="A87" s="153" t="s">
        <v>50</v>
      </c>
      <c r="B87" s="154" t="s">
        <v>247</v>
      </c>
      <c r="C87" s="157">
        <v>95863058</v>
      </c>
      <c r="D87" s="157">
        <v>1103617</v>
      </c>
      <c r="E87" s="157">
        <v>96966675</v>
      </c>
    </row>
    <row r="88" spans="1:6">
      <c r="A88" s="155" t="s">
        <v>551</v>
      </c>
      <c r="B88" s="155" t="s">
        <v>550</v>
      </c>
      <c r="C88" s="158" t="s">
        <v>552</v>
      </c>
      <c r="D88" s="158" t="s">
        <v>681</v>
      </c>
      <c r="E88" s="158" t="s">
        <v>682</v>
      </c>
    </row>
    <row r="89" spans="1:6">
      <c r="A89" s="14" t="s">
        <v>377</v>
      </c>
      <c r="B89" s="13"/>
      <c r="C89" s="13"/>
      <c r="D89" s="13"/>
      <c r="E89" s="12"/>
    </row>
    <row r="90" spans="1:6">
      <c r="A90" s="154" t="s">
        <v>379</v>
      </c>
      <c r="B90" s="154" t="s">
        <v>378</v>
      </c>
      <c r="C90" s="157">
        <v>5568552</v>
      </c>
      <c r="D90" s="157">
        <v>-7052</v>
      </c>
      <c r="E90" s="157">
        <v>5561500</v>
      </c>
    </row>
    <row r="91" spans="1:6">
      <c r="A91" s="154" t="s">
        <v>381</v>
      </c>
      <c r="B91" s="154" t="s">
        <v>380</v>
      </c>
      <c r="C91" s="157">
        <v>1290987</v>
      </c>
      <c r="D91" s="157">
        <v>10083</v>
      </c>
      <c r="E91" s="157">
        <v>1301070</v>
      </c>
    </row>
    <row r="92" spans="1:6">
      <c r="A92" s="154" t="s">
        <v>383</v>
      </c>
      <c r="B92" s="154" t="s">
        <v>382</v>
      </c>
      <c r="C92" s="157">
        <v>7225692</v>
      </c>
      <c r="D92" s="157">
        <v>468537</v>
      </c>
      <c r="E92" s="157">
        <v>7694229</v>
      </c>
    </row>
    <row r="93" spans="1:6">
      <c r="A93" s="154" t="s">
        <v>385</v>
      </c>
      <c r="B93" s="154" t="s">
        <v>384</v>
      </c>
      <c r="C93" s="157">
        <v>830345</v>
      </c>
      <c r="D93" s="157">
        <v>0</v>
      </c>
      <c r="E93" s="157">
        <v>830345</v>
      </c>
    </row>
    <row r="94" spans="1:6">
      <c r="A94" s="154" t="s">
        <v>387</v>
      </c>
      <c r="B94" s="154" t="s">
        <v>386</v>
      </c>
      <c r="C94" s="157">
        <v>11051018</v>
      </c>
      <c r="D94" s="157">
        <v>-107917</v>
      </c>
      <c r="E94" s="157">
        <v>10943101</v>
      </c>
    </row>
    <row r="95" spans="1:6">
      <c r="A95" s="154" t="s">
        <v>389</v>
      </c>
      <c r="B95" s="154" t="s">
        <v>388</v>
      </c>
      <c r="C95" s="157">
        <v>219363</v>
      </c>
      <c r="D95" s="157">
        <v>0</v>
      </c>
      <c r="E95" s="157">
        <v>219363</v>
      </c>
    </row>
    <row r="96" spans="1:6">
      <c r="A96" s="154" t="s">
        <v>391</v>
      </c>
      <c r="B96" s="154" t="s">
        <v>390</v>
      </c>
      <c r="C96" s="157">
        <v>8926837</v>
      </c>
      <c r="D96" s="157">
        <v>30666</v>
      </c>
      <c r="E96" s="157">
        <v>8957503</v>
      </c>
    </row>
    <row r="97" spans="1:5">
      <c r="A97" s="154" t="s">
        <v>393</v>
      </c>
      <c r="B97" s="154" t="s">
        <v>392</v>
      </c>
      <c r="C97" s="157">
        <v>46867889</v>
      </c>
      <c r="D97" s="157">
        <v>574388</v>
      </c>
      <c r="E97" s="157">
        <v>47442277</v>
      </c>
    </row>
    <row r="98" spans="1:5">
      <c r="A98" s="154" t="s">
        <v>395</v>
      </c>
      <c r="B98" s="154" t="s">
        <v>394</v>
      </c>
      <c r="C98" s="157">
        <v>13882375</v>
      </c>
      <c r="D98" s="157">
        <v>134912</v>
      </c>
      <c r="E98" s="157">
        <v>14017287</v>
      </c>
    </row>
    <row r="99" spans="1:5">
      <c r="A99" s="14" t="s">
        <v>396</v>
      </c>
      <c r="B99" s="13"/>
      <c r="C99" s="13"/>
      <c r="D99" s="13"/>
      <c r="E99" s="12"/>
    </row>
    <row r="100" spans="1:5">
      <c r="A100" s="154" t="s">
        <v>0</v>
      </c>
      <c r="B100" s="154" t="s">
        <v>397</v>
      </c>
      <c r="C100" s="157">
        <v>53065665</v>
      </c>
      <c r="D100" s="157">
        <v>71495</v>
      </c>
      <c r="E100" s="157">
        <v>53137160</v>
      </c>
    </row>
    <row r="101" spans="1:5">
      <c r="A101" s="154" t="s">
        <v>399</v>
      </c>
      <c r="B101" s="154" t="s">
        <v>398</v>
      </c>
      <c r="C101" s="157">
        <v>42056559</v>
      </c>
      <c r="D101" s="157">
        <v>41361</v>
      </c>
      <c r="E101" s="157">
        <v>42097920</v>
      </c>
    </row>
    <row r="102" spans="1:5">
      <c r="A102" s="156" t="s">
        <v>401</v>
      </c>
      <c r="B102" s="156" t="s">
        <v>400</v>
      </c>
      <c r="C102" s="159">
        <v>38892104</v>
      </c>
      <c r="D102" s="159">
        <v>-25818</v>
      </c>
      <c r="E102" s="159">
        <v>38866286</v>
      </c>
    </row>
    <row r="103" spans="1:5">
      <c r="A103" s="156" t="s">
        <v>403</v>
      </c>
      <c r="B103" s="156" t="s">
        <v>402</v>
      </c>
      <c r="C103" s="159">
        <v>1585371</v>
      </c>
      <c r="D103" s="159">
        <v>25624</v>
      </c>
      <c r="E103" s="159">
        <v>1610995</v>
      </c>
    </row>
    <row r="104" spans="1:5" ht="26.4">
      <c r="A104" s="156" t="s">
        <v>405</v>
      </c>
      <c r="B104" s="156" t="s">
        <v>404</v>
      </c>
      <c r="C104" s="159">
        <v>1579084</v>
      </c>
      <c r="D104" s="159">
        <v>41555</v>
      </c>
      <c r="E104" s="159">
        <v>1620639</v>
      </c>
    </row>
    <row r="105" spans="1:5" ht="26.4">
      <c r="A105" s="154" t="s">
        <v>407</v>
      </c>
      <c r="B105" s="154" t="s">
        <v>406</v>
      </c>
      <c r="C105" s="157">
        <v>11009106</v>
      </c>
      <c r="D105" s="157">
        <v>30134</v>
      </c>
      <c r="E105" s="157">
        <v>11039240</v>
      </c>
    </row>
    <row r="106" spans="1:5">
      <c r="A106" s="156" t="s">
        <v>409</v>
      </c>
      <c r="B106" s="156" t="s">
        <v>408</v>
      </c>
      <c r="C106" s="159">
        <v>10077153</v>
      </c>
      <c r="D106" s="159">
        <v>10474</v>
      </c>
      <c r="E106" s="159">
        <v>10087627</v>
      </c>
    </row>
    <row r="107" spans="1:5">
      <c r="A107" s="156" t="s">
        <v>411</v>
      </c>
      <c r="B107" s="156" t="s">
        <v>410</v>
      </c>
      <c r="C107" s="159">
        <v>931953</v>
      </c>
      <c r="D107" s="159">
        <v>19660</v>
      </c>
      <c r="E107" s="159">
        <v>951613</v>
      </c>
    </row>
    <row r="108" spans="1:5">
      <c r="A108" s="154" t="s">
        <v>1</v>
      </c>
      <c r="B108" s="154" t="s">
        <v>412</v>
      </c>
      <c r="C108" s="157">
        <v>21017348</v>
      </c>
      <c r="D108" s="157">
        <v>62683</v>
      </c>
      <c r="E108" s="157">
        <v>21080031</v>
      </c>
    </row>
    <row r="109" spans="1:5">
      <c r="A109" s="154" t="s">
        <v>414</v>
      </c>
      <c r="B109" s="154" t="s">
        <v>413</v>
      </c>
      <c r="C109" s="157">
        <v>138279</v>
      </c>
      <c r="D109" s="157">
        <v>35902</v>
      </c>
      <c r="E109" s="157">
        <v>174181</v>
      </c>
    </row>
    <row r="110" spans="1:5">
      <c r="A110" s="156" t="s">
        <v>416</v>
      </c>
      <c r="B110" s="156" t="s">
        <v>415</v>
      </c>
      <c r="C110" s="159">
        <v>40767</v>
      </c>
      <c r="D110" s="159">
        <v>15</v>
      </c>
      <c r="E110" s="159">
        <v>40782</v>
      </c>
    </row>
    <row r="111" spans="1:5">
      <c r="A111" s="156" t="s">
        <v>418</v>
      </c>
      <c r="B111" s="156" t="s">
        <v>417</v>
      </c>
      <c r="C111" s="159">
        <v>97512</v>
      </c>
      <c r="D111" s="159">
        <v>35887</v>
      </c>
      <c r="E111" s="159">
        <v>133399</v>
      </c>
    </row>
    <row r="112" spans="1:5">
      <c r="A112" s="154" t="s">
        <v>420</v>
      </c>
      <c r="B112" s="154" t="s">
        <v>419</v>
      </c>
      <c r="C112" s="157">
        <v>13345666</v>
      </c>
      <c r="D112" s="157">
        <v>-17520</v>
      </c>
      <c r="E112" s="157">
        <v>13328146</v>
      </c>
    </row>
    <row r="113" spans="1:5">
      <c r="A113" s="156" t="s">
        <v>422</v>
      </c>
      <c r="B113" s="156" t="s">
        <v>421</v>
      </c>
      <c r="C113" s="159">
        <v>183448</v>
      </c>
      <c r="D113" s="159">
        <v>80</v>
      </c>
      <c r="E113" s="159">
        <v>183528</v>
      </c>
    </row>
    <row r="114" spans="1:5">
      <c r="A114" s="156" t="s">
        <v>424</v>
      </c>
      <c r="B114" s="156" t="s">
        <v>423</v>
      </c>
      <c r="C114" s="159">
        <v>3534245</v>
      </c>
      <c r="D114" s="159">
        <v>-178</v>
      </c>
      <c r="E114" s="159">
        <v>3534067</v>
      </c>
    </row>
    <row r="115" spans="1:5">
      <c r="A115" s="156" t="s">
        <v>426</v>
      </c>
      <c r="B115" s="156" t="s">
        <v>425</v>
      </c>
      <c r="C115" s="159">
        <v>2809062</v>
      </c>
      <c r="D115" s="159">
        <v>-8156</v>
      </c>
      <c r="E115" s="159">
        <v>2800906</v>
      </c>
    </row>
    <row r="116" spans="1:5">
      <c r="A116" s="156" t="s">
        <v>428</v>
      </c>
      <c r="B116" s="156" t="s">
        <v>427</v>
      </c>
      <c r="C116" s="159">
        <v>5718209</v>
      </c>
      <c r="D116" s="159">
        <v>-8141</v>
      </c>
      <c r="E116" s="159">
        <v>5710068</v>
      </c>
    </row>
    <row r="117" spans="1:5">
      <c r="A117" s="156" t="s">
        <v>430</v>
      </c>
      <c r="B117" s="156" t="s">
        <v>429</v>
      </c>
      <c r="C117" s="159">
        <v>528484</v>
      </c>
      <c r="D117" s="159">
        <v>-1648</v>
      </c>
      <c r="E117" s="159">
        <v>526836</v>
      </c>
    </row>
    <row r="118" spans="1:5">
      <c r="A118" s="156" t="s">
        <v>432</v>
      </c>
      <c r="B118" s="156" t="s">
        <v>431</v>
      </c>
      <c r="C118" s="159">
        <v>434990</v>
      </c>
      <c r="D118" s="159">
        <v>2383</v>
      </c>
      <c r="E118" s="159">
        <v>437373</v>
      </c>
    </row>
    <row r="119" spans="1:5">
      <c r="A119" s="156" t="s">
        <v>434</v>
      </c>
      <c r="B119" s="156" t="s">
        <v>433</v>
      </c>
      <c r="C119" s="159">
        <v>97751</v>
      </c>
      <c r="D119" s="159">
        <v>-1860</v>
      </c>
      <c r="E119" s="159">
        <v>95891</v>
      </c>
    </row>
    <row r="120" spans="1:5" ht="26.4">
      <c r="A120" s="156" t="s">
        <v>436</v>
      </c>
      <c r="B120" s="156" t="s">
        <v>435</v>
      </c>
      <c r="C120" s="159">
        <v>39477</v>
      </c>
      <c r="D120" s="159">
        <v>0</v>
      </c>
      <c r="E120" s="159">
        <v>39477</v>
      </c>
    </row>
    <row r="121" spans="1:5" ht="26.4">
      <c r="A121" s="154" t="s">
        <v>438</v>
      </c>
      <c r="B121" s="154" t="s">
        <v>437</v>
      </c>
      <c r="C121" s="157">
        <v>7269636</v>
      </c>
      <c r="D121" s="157">
        <v>43626</v>
      </c>
      <c r="E121" s="157">
        <v>7313262</v>
      </c>
    </row>
    <row r="122" spans="1:5">
      <c r="A122" s="156" t="s">
        <v>440</v>
      </c>
      <c r="B122" s="156" t="s">
        <v>439</v>
      </c>
      <c r="C122" s="159">
        <v>935773</v>
      </c>
      <c r="D122" s="159">
        <v>23798</v>
      </c>
      <c r="E122" s="159">
        <v>959571</v>
      </c>
    </row>
    <row r="123" spans="1:5">
      <c r="A123" s="156" t="s">
        <v>442</v>
      </c>
      <c r="B123" s="156" t="s">
        <v>441</v>
      </c>
      <c r="C123" s="159">
        <v>1108612</v>
      </c>
      <c r="D123" s="159">
        <v>3598</v>
      </c>
      <c r="E123" s="159">
        <v>1112210</v>
      </c>
    </row>
    <row r="124" spans="1:5" ht="26.4">
      <c r="A124" s="156" t="s">
        <v>444</v>
      </c>
      <c r="B124" s="156" t="s">
        <v>443</v>
      </c>
      <c r="C124" s="159">
        <v>124235</v>
      </c>
      <c r="D124" s="159">
        <v>1666</v>
      </c>
      <c r="E124" s="159">
        <v>125901</v>
      </c>
    </row>
    <row r="125" spans="1:5">
      <c r="A125" s="156" t="s">
        <v>446</v>
      </c>
      <c r="B125" s="156" t="s">
        <v>445</v>
      </c>
      <c r="C125" s="159">
        <v>943266</v>
      </c>
      <c r="D125" s="159">
        <v>-7414</v>
      </c>
      <c r="E125" s="159">
        <v>935852</v>
      </c>
    </row>
    <row r="126" spans="1:5" ht="26.4">
      <c r="A126" s="156" t="s">
        <v>448</v>
      </c>
      <c r="B126" s="156" t="s">
        <v>447</v>
      </c>
      <c r="C126" s="159">
        <v>3845141</v>
      </c>
      <c r="D126" s="159">
        <v>1690</v>
      </c>
      <c r="E126" s="159">
        <v>3846831</v>
      </c>
    </row>
    <row r="127" spans="1:5">
      <c r="A127" s="156" t="s">
        <v>450</v>
      </c>
      <c r="B127" s="156" t="s">
        <v>449</v>
      </c>
      <c r="C127" s="159">
        <v>244289</v>
      </c>
      <c r="D127" s="159">
        <v>4242</v>
      </c>
      <c r="E127" s="159">
        <v>248531</v>
      </c>
    </row>
    <row r="128" spans="1:5">
      <c r="A128" s="156" t="s">
        <v>452</v>
      </c>
      <c r="B128" s="156" t="s">
        <v>451</v>
      </c>
      <c r="C128" s="159">
        <v>3000</v>
      </c>
      <c r="D128" s="159">
        <v>-1070</v>
      </c>
      <c r="E128" s="159">
        <v>1930</v>
      </c>
    </row>
    <row r="129" spans="1:5">
      <c r="A129" s="156" t="s">
        <v>454</v>
      </c>
      <c r="B129" s="156" t="s">
        <v>453</v>
      </c>
      <c r="C129" s="159">
        <v>65320</v>
      </c>
      <c r="D129" s="159">
        <v>17116</v>
      </c>
      <c r="E129" s="159">
        <v>82436</v>
      </c>
    </row>
    <row r="130" spans="1:5">
      <c r="A130" s="154" t="s">
        <v>456</v>
      </c>
      <c r="B130" s="154" t="s">
        <v>455</v>
      </c>
      <c r="C130" s="157">
        <v>31773</v>
      </c>
      <c r="D130" s="157">
        <v>0</v>
      </c>
      <c r="E130" s="157">
        <v>31773</v>
      </c>
    </row>
    <row r="131" spans="1:5">
      <c r="A131" s="154" t="s">
        <v>458</v>
      </c>
      <c r="B131" s="154" t="s">
        <v>457</v>
      </c>
      <c r="C131" s="157">
        <v>231994</v>
      </c>
      <c r="D131" s="157">
        <v>675</v>
      </c>
      <c r="E131" s="157">
        <v>232669</v>
      </c>
    </row>
    <row r="132" spans="1:5">
      <c r="A132" s="156" t="s">
        <v>460</v>
      </c>
      <c r="B132" s="156" t="s">
        <v>459</v>
      </c>
      <c r="C132" s="159">
        <v>231867</v>
      </c>
      <c r="D132" s="159">
        <v>622</v>
      </c>
      <c r="E132" s="159">
        <v>232489</v>
      </c>
    </row>
    <row r="133" spans="1:5">
      <c r="A133" s="156" t="s">
        <v>694</v>
      </c>
      <c r="B133" s="156" t="s">
        <v>695</v>
      </c>
      <c r="C133" s="159">
        <v>127</v>
      </c>
      <c r="D133" s="159">
        <v>53</v>
      </c>
      <c r="E133" s="159">
        <v>180</v>
      </c>
    </row>
    <row r="134" spans="1:5">
      <c r="A134" s="154" t="s">
        <v>462</v>
      </c>
      <c r="B134" s="154" t="s">
        <v>461</v>
      </c>
      <c r="C134" s="157">
        <v>1893027</v>
      </c>
      <c r="D134" s="157">
        <v>19943</v>
      </c>
      <c r="E134" s="157">
        <v>1912970</v>
      </c>
    </row>
    <row r="135" spans="1:5" ht="26.4">
      <c r="A135" s="154" t="s">
        <v>464</v>
      </c>
      <c r="B135" s="154" t="s">
        <v>463</v>
      </c>
      <c r="C135" s="157">
        <v>1893027</v>
      </c>
      <c r="D135" s="157">
        <v>19943</v>
      </c>
      <c r="E135" s="157">
        <v>1912970</v>
      </c>
    </row>
    <row r="136" spans="1:5" ht="26.4">
      <c r="A136" s="156" t="s">
        <v>466</v>
      </c>
      <c r="B136" s="156" t="s">
        <v>465</v>
      </c>
      <c r="C136" s="159">
        <v>1893027</v>
      </c>
      <c r="D136" s="159">
        <v>19943</v>
      </c>
      <c r="E136" s="159">
        <v>1912970</v>
      </c>
    </row>
    <row r="137" spans="1:5">
      <c r="A137" s="154" t="s">
        <v>468</v>
      </c>
      <c r="B137" s="154" t="s">
        <v>467</v>
      </c>
      <c r="C137" s="157">
        <v>1298784</v>
      </c>
      <c r="D137" s="157">
        <v>0</v>
      </c>
      <c r="E137" s="157">
        <v>1298784</v>
      </c>
    </row>
    <row r="138" spans="1:5">
      <c r="A138" s="154" t="s">
        <v>470</v>
      </c>
      <c r="B138" s="154" t="s">
        <v>469</v>
      </c>
      <c r="C138" s="157">
        <v>60</v>
      </c>
      <c r="D138" s="157">
        <v>0</v>
      </c>
      <c r="E138" s="157">
        <v>60</v>
      </c>
    </row>
    <row r="139" spans="1:5" ht="26.4">
      <c r="A139" s="156" t="s">
        <v>472</v>
      </c>
      <c r="B139" s="156" t="s">
        <v>471</v>
      </c>
      <c r="C139" s="159">
        <v>60</v>
      </c>
      <c r="D139" s="159">
        <v>0</v>
      </c>
      <c r="E139" s="159">
        <v>60</v>
      </c>
    </row>
    <row r="140" spans="1:5">
      <c r="A140" s="154" t="s">
        <v>474</v>
      </c>
      <c r="B140" s="154" t="s">
        <v>473</v>
      </c>
      <c r="C140" s="157">
        <v>1298724</v>
      </c>
      <c r="D140" s="157">
        <v>0</v>
      </c>
      <c r="E140" s="157">
        <v>1298724</v>
      </c>
    </row>
    <row r="141" spans="1:5">
      <c r="A141" s="156" t="s">
        <v>476</v>
      </c>
      <c r="B141" s="156" t="s">
        <v>475</v>
      </c>
      <c r="C141" s="159">
        <v>1233965</v>
      </c>
      <c r="D141" s="159">
        <v>0</v>
      </c>
      <c r="E141" s="159">
        <v>1233965</v>
      </c>
    </row>
    <row r="142" spans="1:5">
      <c r="A142" s="156" t="s">
        <v>478</v>
      </c>
      <c r="B142" s="156" t="s">
        <v>477</v>
      </c>
      <c r="C142" s="159">
        <v>64759</v>
      </c>
      <c r="D142" s="159">
        <v>0</v>
      </c>
      <c r="E142" s="159">
        <v>64759</v>
      </c>
    </row>
    <row r="143" spans="1:5">
      <c r="A143" s="154" t="s">
        <v>2</v>
      </c>
      <c r="B143" s="154" t="s">
        <v>479</v>
      </c>
      <c r="C143" s="157">
        <v>13248946</v>
      </c>
      <c r="D143" s="157">
        <v>900310</v>
      </c>
      <c r="E143" s="157">
        <v>14149256</v>
      </c>
    </row>
    <row r="144" spans="1:5">
      <c r="A144" s="154" t="s">
        <v>481</v>
      </c>
      <c r="B144" s="154" t="s">
        <v>480</v>
      </c>
      <c r="C144" s="157">
        <v>189625</v>
      </c>
      <c r="D144" s="157">
        <v>44108</v>
      </c>
      <c r="E144" s="157">
        <v>233733</v>
      </c>
    </row>
    <row r="145" spans="1:5">
      <c r="A145" s="156" t="s">
        <v>483</v>
      </c>
      <c r="B145" s="156" t="s">
        <v>482</v>
      </c>
      <c r="C145" s="159">
        <v>10746</v>
      </c>
      <c r="D145" s="159">
        <v>0</v>
      </c>
      <c r="E145" s="159">
        <v>10746</v>
      </c>
    </row>
    <row r="146" spans="1:5">
      <c r="A146" s="156" t="s">
        <v>485</v>
      </c>
      <c r="B146" s="156" t="s">
        <v>484</v>
      </c>
      <c r="C146" s="159">
        <v>54455</v>
      </c>
      <c r="D146" s="159">
        <v>11979</v>
      </c>
      <c r="E146" s="159">
        <v>66434</v>
      </c>
    </row>
    <row r="147" spans="1:5">
      <c r="A147" s="156" t="s">
        <v>696</v>
      </c>
      <c r="B147" s="156" t="s">
        <v>697</v>
      </c>
      <c r="C147" s="159">
        <v>15894</v>
      </c>
      <c r="D147" s="159">
        <v>3833</v>
      </c>
      <c r="E147" s="159">
        <v>19727</v>
      </c>
    </row>
    <row r="148" spans="1:5">
      <c r="A148" s="156" t="s">
        <v>487</v>
      </c>
      <c r="B148" s="156" t="s">
        <v>486</v>
      </c>
      <c r="C148" s="159">
        <v>108530</v>
      </c>
      <c r="D148" s="159">
        <v>28296</v>
      </c>
      <c r="E148" s="159">
        <v>136826</v>
      </c>
    </row>
    <row r="149" spans="1:5">
      <c r="A149" s="154" t="s">
        <v>489</v>
      </c>
      <c r="B149" s="154" t="s">
        <v>488</v>
      </c>
      <c r="C149" s="157">
        <v>13059321</v>
      </c>
      <c r="D149" s="157">
        <v>856202</v>
      </c>
      <c r="E149" s="157">
        <v>13915523</v>
      </c>
    </row>
    <row r="150" spans="1:5">
      <c r="A150" s="156" t="s">
        <v>491</v>
      </c>
      <c r="B150" s="156" t="s">
        <v>490</v>
      </c>
      <c r="C150" s="159">
        <v>191602</v>
      </c>
      <c r="D150" s="159">
        <v>1949</v>
      </c>
      <c r="E150" s="159">
        <v>193551</v>
      </c>
    </row>
    <row r="151" spans="1:5">
      <c r="A151" s="156" t="s">
        <v>493</v>
      </c>
      <c r="B151" s="156" t="s">
        <v>492</v>
      </c>
      <c r="C151" s="159">
        <v>0</v>
      </c>
      <c r="D151" s="159">
        <v>9903</v>
      </c>
      <c r="E151" s="159">
        <v>9903</v>
      </c>
    </row>
    <row r="152" spans="1:5">
      <c r="A152" s="156" t="s">
        <v>495</v>
      </c>
      <c r="B152" s="156" t="s">
        <v>494</v>
      </c>
      <c r="C152" s="159">
        <v>989030</v>
      </c>
      <c r="D152" s="159">
        <v>9881</v>
      </c>
      <c r="E152" s="159">
        <v>998911</v>
      </c>
    </row>
    <row r="153" spans="1:5">
      <c r="A153" s="156" t="s">
        <v>497</v>
      </c>
      <c r="B153" s="156" t="s">
        <v>496</v>
      </c>
      <c r="C153" s="159">
        <v>1828450</v>
      </c>
      <c r="D153" s="159">
        <v>61478</v>
      </c>
      <c r="E153" s="159">
        <v>1889928</v>
      </c>
    </row>
    <row r="154" spans="1:5">
      <c r="A154" s="156" t="s">
        <v>499</v>
      </c>
      <c r="B154" s="156" t="s">
        <v>498</v>
      </c>
      <c r="C154" s="159">
        <v>10025631</v>
      </c>
      <c r="D154" s="159">
        <v>772991</v>
      </c>
      <c r="E154" s="159">
        <v>10798622</v>
      </c>
    </row>
    <row r="155" spans="1:5">
      <c r="A155" s="156" t="s">
        <v>501</v>
      </c>
      <c r="B155" s="156" t="s">
        <v>500</v>
      </c>
      <c r="C155" s="159">
        <v>24608</v>
      </c>
      <c r="D155" s="159">
        <v>0</v>
      </c>
      <c r="E155" s="159">
        <v>24608</v>
      </c>
    </row>
    <row r="156" spans="1:5">
      <c r="A156" s="154" t="s">
        <v>503</v>
      </c>
      <c r="B156" s="154" t="s">
        <v>502</v>
      </c>
      <c r="C156" s="157">
        <v>4629367</v>
      </c>
      <c r="D156" s="157">
        <v>57312</v>
      </c>
      <c r="E156" s="157">
        <v>4686679</v>
      </c>
    </row>
    <row r="157" spans="1:5">
      <c r="A157" s="154" t="s">
        <v>505</v>
      </c>
      <c r="B157" s="154" t="s">
        <v>504</v>
      </c>
      <c r="C157" s="157">
        <v>1542892</v>
      </c>
      <c r="D157" s="157">
        <v>0</v>
      </c>
      <c r="E157" s="157">
        <v>1542892</v>
      </c>
    </row>
    <row r="158" spans="1:5">
      <c r="A158" s="156" t="s">
        <v>507</v>
      </c>
      <c r="B158" s="156" t="s">
        <v>506</v>
      </c>
      <c r="C158" s="159">
        <v>14280</v>
      </c>
      <c r="D158" s="159">
        <v>0</v>
      </c>
      <c r="E158" s="159">
        <v>14280</v>
      </c>
    </row>
    <row r="159" spans="1:5">
      <c r="A159" s="156" t="s">
        <v>509</v>
      </c>
      <c r="B159" s="156" t="s">
        <v>508</v>
      </c>
      <c r="C159" s="159">
        <v>463766</v>
      </c>
      <c r="D159" s="159">
        <v>0</v>
      </c>
      <c r="E159" s="159">
        <v>463766</v>
      </c>
    </row>
    <row r="160" spans="1:5">
      <c r="A160" s="156" t="s">
        <v>511</v>
      </c>
      <c r="B160" s="156" t="s">
        <v>510</v>
      </c>
      <c r="C160" s="159">
        <v>305316</v>
      </c>
      <c r="D160" s="159">
        <v>0</v>
      </c>
      <c r="E160" s="159">
        <v>305316</v>
      </c>
    </row>
    <row r="161" spans="1:5">
      <c r="A161" s="156" t="s">
        <v>513</v>
      </c>
      <c r="B161" s="156" t="s">
        <v>512</v>
      </c>
      <c r="C161" s="159">
        <v>266550</v>
      </c>
      <c r="D161" s="159">
        <v>0</v>
      </c>
      <c r="E161" s="159">
        <v>266550</v>
      </c>
    </row>
    <row r="162" spans="1:5">
      <c r="A162" s="156" t="s">
        <v>515</v>
      </c>
      <c r="B162" s="156" t="s">
        <v>514</v>
      </c>
      <c r="C162" s="159">
        <v>492980</v>
      </c>
      <c r="D162" s="159">
        <v>0</v>
      </c>
      <c r="E162" s="159">
        <v>492980</v>
      </c>
    </row>
    <row r="163" spans="1:5">
      <c r="A163" s="154" t="s">
        <v>517</v>
      </c>
      <c r="B163" s="154" t="s">
        <v>516</v>
      </c>
      <c r="C163" s="157">
        <v>586044</v>
      </c>
      <c r="D163" s="157">
        <v>0</v>
      </c>
      <c r="E163" s="157">
        <v>586044</v>
      </c>
    </row>
    <row r="164" spans="1:5">
      <c r="A164" s="156" t="s">
        <v>519</v>
      </c>
      <c r="B164" s="156" t="s">
        <v>518</v>
      </c>
      <c r="C164" s="159">
        <v>12140</v>
      </c>
      <c r="D164" s="159">
        <v>0</v>
      </c>
      <c r="E164" s="159">
        <v>12140</v>
      </c>
    </row>
    <row r="165" spans="1:5">
      <c r="A165" s="156" t="s">
        <v>521</v>
      </c>
      <c r="B165" s="156" t="s">
        <v>520</v>
      </c>
      <c r="C165" s="159">
        <v>10000</v>
      </c>
      <c r="D165" s="159">
        <v>0</v>
      </c>
      <c r="E165" s="159">
        <v>10000</v>
      </c>
    </row>
    <row r="166" spans="1:5">
      <c r="A166" s="156" t="s">
        <v>523</v>
      </c>
      <c r="B166" s="156" t="s">
        <v>522</v>
      </c>
      <c r="C166" s="159">
        <v>563904</v>
      </c>
      <c r="D166" s="159">
        <v>0</v>
      </c>
      <c r="E166" s="159">
        <v>563904</v>
      </c>
    </row>
    <row r="167" spans="1:5" ht="26.4">
      <c r="A167" s="154" t="s">
        <v>525</v>
      </c>
      <c r="B167" s="154" t="s">
        <v>524</v>
      </c>
      <c r="C167" s="157">
        <v>2499591</v>
      </c>
      <c r="D167" s="157">
        <v>57312</v>
      </c>
      <c r="E167" s="157">
        <v>2556903</v>
      </c>
    </row>
    <row r="168" spans="1:5">
      <c r="A168" s="156" t="s">
        <v>527</v>
      </c>
      <c r="B168" s="156" t="s">
        <v>526</v>
      </c>
      <c r="C168" s="159">
        <v>1765036</v>
      </c>
      <c r="D168" s="159">
        <v>64076</v>
      </c>
      <c r="E168" s="159">
        <v>1829112</v>
      </c>
    </row>
    <row r="169" spans="1:5" ht="26.4">
      <c r="A169" s="156" t="s">
        <v>529</v>
      </c>
      <c r="B169" s="156" t="s">
        <v>528</v>
      </c>
      <c r="C169" s="159">
        <v>734555</v>
      </c>
      <c r="D169" s="159">
        <v>-6764</v>
      </c>
      <c r="E169" s="159">
        <v>727791</v>
      </c>
    </row>
    <row r="170" spans="1:5" ht="26.4">
      <c r="A170" s="154" t="s">
        <v>531</v>
      </c>
      <c r="B170" s="154" t="s">
        <v>530</v>
      </c>
      <c r="C170" s="157">
        <v>840</v>
      </c>
      <c r="D170" s="157">
        <v>0</v>
      </c>
      <c r="E170" s="157">
        <v>840</v>
      </c>
    </row>
    <row r="171" spans="1:5" ht="26.4">
      <c r="A171" s="156" t="s">
        <v>533</v>
      </c>
      <c r="B171" s="156" t="s">
        <v>532</v>
      </c>
      <c r="C171" s="159">
        <v>840</v>
      </c>
      <c r="D171" s="159">
        <v>0</v>
      </c>
      <c r="E171" s="159">
        <v>840</v>
      </c>
    </row>
    <row r="172" spans="1:5" ht="26.4">
      <c r="A172" s="154" t="s">
        <v>535</v>
      </c>
      <c r="B172" s="154" t="s">
        <v>534</v>
      </c>
      <c r="C172" s="157">
        <v>696837</v>
      </c>
      <c r="D172" s="157">
        <v>-8126</v>
      </c>
      <c r="E172" s="157">
        <v>688711</v>
      </c>
    </row>
    <row r="173" spans="1:5">
      <c r="A173" s="154" t="s">
        <v>537</v>
      </c>
      <c r="B173" s="154" t="s">
        <v>536</v>
      </c>
      <c r="C173" s="157">
        <v>696227</v>
      </c>
      <c r="D173" s="157">
        <v>-8126</v>
      </c>
      <c r="E173" s="157">
        <v>688101</v>
      </c>
    </row>
    <row r="174" spans="1:5">
      <c r="A174" s="156" t="s">
        <v>539</v>
      </c>
      <c r="B174" s="156" t="s">
        <v>538</v>
      </c>
      <c r="C174" s="159">
        <v>670000</v>
      </c>
      <c r="D174" s="159">
        <v>0</v>
      </c>
      <c r="E174" s="159">
        <v>670000</v>
      </c>
    </row>
    <row r="175" spans="1:5">
      <c r="A175" s="156" t="s">
        <v>541</v>
      </c>
      <c r="B175" s="156" t="s">
        <v>540</v>
      </c>
      <c r="C175" s="159">
        <v>18947</v>
      </c>
      <c r="D175" s="159">
        <v>-8126</v>
      </c>
      <c r="E175" s="159">
        <v>10821</v>
      </c>
    </row>
    <row r="176" spans="1:5" ht="26.4">
      <c r="A176" s="156" t="s">
        <v>543</v>
      </c>
      <c r="B176" s="156" t="s">
        <v>542</v>
      </c>
      <c r="C176" s="159">
        <v>7280</v>
      </c>
      <c r="D176" s="159">
        <v>0</v>
      </c>
      <c r="E176" s="159">
        <v>7280</v>
      </c>
    </row>
    <row r="177" spans="1:5">
      <c r="A177" s="154" t="s">
        <v>545</v>
      </c>
      <c r="B177" s="154" t="s">
        <v>544</v>
      </c>
      <c r="C177" s="157">
        <v>610</v>
      </c>
      <c r="D177" s="157">
        <v>0</v>
      </c>
      <c r="E177" s="157">
        <v>610</v>
      </c>
    </row>
    <row r="178" spans="1:5">
      <c r="A178" s="156" t="s">
        <v>547</v>
      </c>
      <c r="B178" s="156" t="s">
        <v>546</v>
      </c>
      <c r="C178" s="159">
        <v>610</v>
      </c>
      <c r="D178" s="159">
        <v>0</v>
      </c>
      <c r="E178" s="159">
        <v>610</v>
      </c>
    </row>
    <row r="179" spans="1:5">
      <c r="A179" s="154" t="s">
        <v>698</v>
      </c>
      <c r="B179" s="154" t="s">
        <v>699</v>
      </c>
      <c r="C179" s="157">
        <v>13084</v>
      </c>
      <c r="D179" s="157">
        <v>0</v>
      </c>
      <c r="E179" s="157">
        <v>13084</v>
      </c>
    </row>
    <row r="180" spans="1:5">
      <c r="A180" s="154" t="s">
        <v>700</v>
      </c>
      <c r="B180" s="154" t="s">
        <v>701</v>
      </c>
      <c r="C180" s="157">
        <v>13084</v>
      </c>
      <c r="D180" s="157">
        <v>0</v>
      </c>
      <c r="E180" s="157">
        <v>13084</v>
      </c>
    </row>
    <row r="181" spans="1:5">
      <c r="A181" s="156" t="s">
        <v>702</v>
      </c>
      <c r="B181" s="156" t="s">
        <v>703</v>
      </c>
      <c r="C181" s="159">
        <v>13084</v>
      </c>
      <c r="D181" s="159">
        <v>0</v>
      </c>
      <c r="E181" s="159">
        <v>13084</v>
      </c>
    </row>
    <row r="182" spans="1:5" ht="14.4">
      <c r="A182" s="85"/>
      <c r="B182" s="85"/>
      <c r="C182" s="151"/>
      <c r="D182" s="151"/>
      <c r="E182" s="151"/>
    </row>
    <row r="183" spans="1:5">
      <c r="A183" s="153" t="s">
        <v>548</v>
      </c>
      <c r="B183" s="154" t="s">
        <v>247</v>
      </c>
      <c r="C183" s="157">
        <v>-6464040</v>
      </c>
      <c r="D183" s="157">
        <v>-794578</v>
      </c>
      <c r="E183" s="157">
        <v>-7258618</v>
      </c>
    </row>
    <row r="184" spans="1:5" s="135" customFormat="1">
      <c r="A184" s="85"/>
      <c r="B184" s="85"/>
      <c r="C184" s="151"/>
      <c r="D184" s="151"/>
      <c r="E184" s="151"/>
    </row>
    <row r="185" spans="1:5">
      <c r="A185" s="153" t="s">
        <v>549</v>
      </c>
      <c r="B185" s="154" t="s">
        <v>247</v>
      </c>
      <c r="C185" s="157">
        <v>6464040</v>
      </c>
      <c r="D185" s="157">
        <v>794578</v>
      </c>
      <c r="E185" s="157">
        <v>7258618</v>
      </c>
    </row>
    <row r="186" spans="1:5">
      <c r="A186" s="155" t="s">
        <v>551</v>
      </c>
      <c r="B186" s="155" t="s">
        <v>550</v>
      </c>
      <c r="C186" s="158" t="s">
        <v>552</v>
      </c>
      <c r="D186" s="158" t="s">
        <v>681</v>
      </c>
      <c r="E186" s="158" t="s">
        <v>682</v>
      </c>
    </row>
    <row r="187" spans="1:5">
      <c r="A187" s="154" t="s">
        <v>56</v>
      </c>
      <c r="B187" s="154" t="s">
        <v>553</v>
      </c>
      <c r="C187" s="157">
        <v>5125551</v>
      </c>
      <c r="D187" s="157">
        <v>-40695</v>
      </c>
      <c r="E187" s="157">
        <v>5084856</v>
      </c>
    </row>
    <row r="188" spans="1:5">
      <c r="A188" s="154" t="s">
        <v>555</v>
      </c>
      <c r="B188" s="154" t="s">
        <v>554</v>
      </c>
      <c r="C188" s="157">
        <v>1911</v>
      </c>
      <c r="D188" s="157">
        <v>0</v>
      </c>
      <c r="E188" s="157">
        <v>1911</v>
      </c>
    </row>
    <row r="189" spans="1:5">
      <c r="A189" s="156" t="s">
        <v>557</v>
      </c>
      <c r="B189" s="156" t="s">
        <v>556</v>
      </c>
      <c r="C189" s="159">
        <v>1911</v>
      </c>
      <c r="D189" s="159">
        <v>0</v>
      </c>
      <c r="E189" s="159">
        <v>1911</v>
      </c>
    </row>
    <row r="190" spans="1:5">
      <c r="A190" s="154" t="s">
        <v>559</v>
      </c>
      <c r="B190" s="154" t="s">
        <v>558</v>
      </c>
      <c r="C190" s="157">
        <v>5123640</v>
      </c>
      <c r="D190" s="157">
        <v>-40695</v>
      </c>
      <c r="E190" s="157">
        <v>5082945</v>
      </c>
    </row>
    <row r="191" spans="1:5">
      <c r="A191" s="156" t="s">
        <v>561</v>
      </c>
      <c r="B191" s="156" t="s">
        <v>560</v>
      </c>
      <c r="C191" s="159">
        <v>5123640</v>
      </c>
      <c r="D191" s="159">
        <v>0</v>
      </c>
      <c r="E191" s="159">
        <v>5123640</v>
      </c>
    </row>
    <row r="192" spans="1:5">
      <c r="A192" s="156" t="s">
        <v>728</v>
      </c>
      <c r="B192" s="156" t="s">
        <v>729</v>
      </c>
      <c r="C192" s="159">
        <v>0</v>
      </c>
      <c r="D192" s="159">
        <v>40695</v>
      </c>
      <c r="E192" s="159">
        <v>40695</v>
      </c>
    </row>
    <row r="193" spans="1:5">
      <c r="A193" s="154" t="s">
        <v>563</v>
      </c>
      <c r="B193" s="154" t="s">
        <v>562</v>
      </c>
      <c r="C193" s="157">
        <v>1574150</v>
      </c>
      <c r="D193" s="157">
        <v>835273</v>
      </c>
      <c r="E193" s="157">
        <v>2409423</v>
      </c>
    </row>
    <row r="194" spans="1:5">
      <c r="A194" s="154" t="s">
        <v>565</v>
      </c>
      <c r="B194" s="154" t="s">
        <v>564</v>
      </c>
      <c r="C194" s="157">
        <v>5332176</v>
      </c>
      <c r="D194" s="157">
        <v>835273</v>
      </c>
      <c r="E194" s="157">
        <v>6167449</v>
      </c>
    </row>
    <row r="195" spans="1:5">
      <c r="A195" s="156" t="s">
        <v>704</v>
      </c>
      <c r="B195" s="156" t="s">
        <v>705</v>
      </c>
      <c r="C195" s="159">
        <v>119867</v>
      </c>
      <c r="D195" s="159">
        <v>0</v>
      </c>
      <c r="E195" s="159">
        <v>119867</v>
      </c>
    </row>
    <row r="196" spans="1:5">
      <c r="A196" s="156" t="s">
        <v>567</v>
      </c>
      <c r="B196" s="156" t="s">
        <v>566</v>
      </c>
      <c r="C196" s="159">
        <v>5212309</v>
      </c>
      <c r="D196" s="159">
        <v>835273</v>
      </c>
      <c r="E196" s="159">
        <v>6047582</v>
      </c>
    </row>
    <row r="197" spans="1:5">
      <c r="A197" s="154" t="s">
        <v>569</v>
      </c>
      <c r="B197" s="154" t="s">
        <v>568</v>
      </c>
      <c r="C197" s="157">
        <v>3758026</v>
      </c>
      <c r="D197" s="157">
        <v>0</v>
      </c>
      <c r="E197" s="157">
        <v>3758026</v>
      </c>
    </row>
    <row r="198" spans="1:5">
      <c r="A198" s="156" t="s">
        <v>571</v>
      </c>
      <c r="B198" s="156" t="s">
        <v>570</v>
      </c>
      <c r="C198" s="159">
        <v>32284</v>
      </c>
      <c r="D198" s="159">
        <v>-3548</v>
      </c>
      <c r="E198" s="159">
        <v>28736</v>
      </c>
    </row>
    <row r="199" spans="1:5">
      <c r="A199" s="156" t="s">
        <v>573</v>
      </c>
      <c r="B199" s="156" t="s">
        <v>572</v>
      </c>
      <c r="C199" s="159">
        <v>3725742</v>
      </c>
      <c r="D199" s="159">
        <v>3548</v>
      </c>
      <c r="E199" s="159">
        <v>3729290</v>
      </c>
    </row>
    <row r="200" spans="1:5">
      <c r="A200" s="154" t="s">
        <v>575</v>
      </c>
      <c r="B200" s="154" t="s">
        <v>574</v>
      </c>
      <c r="C200" s="157">
        <v>-235661</v>
      </c>
      <c r="D200" s="157">
        <v>0</v>
      </c>
      <c r="E200" s="157">
        <v>-235661</v>
      </c>
    </row>
    <row r="201" spans="1:5" ht="39.6">
      <c r="A201" s="154" t="s">
        <v>577</v>
      </c>
      <c r="B201" s="154" t="s">
        <v>576</v>
      </c>
      <c r="C201" s="157">
        <v>-235661</v>
      </c>
      <c r="D201" s="157">
        <v>0</v>
      </c>
      <c r="E201" s="157">
        <v>-235661</v>
      </c>
    </row>
    <row r="202" spans="1:5" ht="26.4">
      <c r="A202" s="156" t="s">
        <v>579</v>
      </c>
      <c r="B202" s="156" t="s">
        <v>578</v>
      </c>
      <c r="C202" s="159">
        <v>235661</v>
      </c>
      <c r="D202" s="159">
        <v>0</v>
      </c>
      <c r="E202" s="159">
        <v>235661</v>
      </c>
    </row>
    <row r="205" spans="1:5" ht="27.6">
      <c r="A205" s="120" t="s">
        <v>740</v>
      </c>
    </row>
  </sheetData>
  <mergeCells count="7">
    <mergeCell ref="A99:E99"/>
    <mergeCell ref="A5:E5"/>
    <mergeCell ref="A6:E6"/>
    <mergeCell ref="A7:E7"/>
    <mergeCell ref="A9:A10"/>
    <mergeCell ref="B9:B10"/>
    <mergeCell ref="A89:E89"/>
  </mergeCells>
  <pageMargins left="0.70866141732283505" right="0.31496062992126" top="0.74803149606299202" bottom="0.55118110236220497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89013336588644"/>
  </sheetPr>
  <dimension ref="A1:ER184"/>
  <sheetViews>
    <sheetView workbookViewId="0">
      <pane ySplit="9" topLeftCell="A180" activePane="bottomLeft" state="frozen"/>
      <selection pane="bottomLeft" activeCell="B184" sqref="B184"/>
    </sheetView>
  </sheetViews>
  <sheetFormatPr defaultRowHeight="13.2"/>
  <cols>
    <col min="1" max="1" width="10.88671875" style="19" customWidth="1"/>
    <col min="2" max="2" width="45.33203125" style="19" customWidth="1"/>
    <col min="3" max="3" width="12.109375" style="19" customWidth="1"/>
    <col min="4" max="10" width="11.44140625" style="19" customWidth="1"/>
    <col min="11" max="11" width="12.6640625" style="19" customWidth="1"/>
    <col min="12" max="12" width="12.88671875" style="19" customWidth="1"/>
    <col min="13" max="200" width="9.109375" style="19"/>
    <col min="201" max="201" width="6.44140625" style="19" customWidth="1"/>
    <col min="202" max="202" width="10.88671875" style="19" customWidth="1"/>
    <col min="203" max="203" width="45.33203125" style="19" customWidth="1"/>
    <col min="204" max="204" width="12.109375" style="19" customWidth="1"/>
    <col min="205" max="205" width="11.44140625" style="19" customWidth="1"/>
    <col min="206" max="206" width="13" style="19" customWidth="1"/>
    <col min="207" max="207" width="15.33203125" style="19" customWidth="1"/>
    <col min="208" max="208" width="11.44140625" style="19" customWidth="1"/>
    <col min="209" max="211" width="11" style="19" customWidth="1"/>
    <col min="212" max="212" width="10.88671875" style="19" customWidth="1"/>
    <col min="213" max="214" width="11.109375" style="19" customWidth="1"/>
    <col min="215" max="215" width="12.109375" style="19" customWidth="1"/>
    <col min="216" max="216" width="12.88671875" style="19" customWidth="1"/>
    <col min="217" max="217" width="10.6640625" style="19" customWidth="1"/>
    <col min="218" max="218" width="10.44140625" style="19" customWidth="1"/>
    <col min="219" max="219" width="10.109375" style="19" customWidth="1"/>
    <col min="220" max="456" width="9.109375" style="19"/>
    <col min="457" max="457" width="6.44140625" style="19" customWidth="1"/>
    <col min="458" max="458" width="10.88671875" style="19" customWidth="1"/>
    <col min="459" max="459" width="45.33203125" style="19" customWidth="1"/>
    <col min="460" max="460" width="12.109375" style="19" customWidth="1"/>
    <col min="461" max="461" width="11.44140625" style="19" customWidth="1"/>
    <col min="462" max="462" width="13" style="19" customWidth="1"/>
    <col min="463" max="463" width="15.33203125" style="19" customWidth="1"/>
    <col min="464" max="464" width="11.44140625" style="19" customWidth="1"/>
    <col min="465" max="467" width="11" style="19" customWidth="1"/>
    <col min="468" max="468" width="10.88671875" style="19" customWidth="1"/>
    <col min="469" max="470" width="11.109375" style="19" customWidth="1"/>
    <col min="471" max="471" width="12.109375" style="19" customWidth="1"/>
    <col min="472" max="472" width="12.88671875" style="19" customWidth="1"/>
    <col min="473" max="473" width="10.6640625" style="19" customWidth="1"/>
    <col min="474" max="474" width="10.44140625" style="19" customWidth="1"/>
    <col min="475" max="475" width="10.109375" style="19" customWidth="1"/>
    <col min="476" max="712" width="9.109375" style="19"/>
    <col min="713" max="713" width="6.44140625" style="19" customWidth="1"/>
    <col min="714" max="714" width="10.88671875" style="19" customWidth="1"/>
    <col min="715" max="715" width="45.33203125" style="19" customWidth="1"/>
    <col min="716" max="716" width="12.109375" style="19" customWidth="1"/>
    <col min="717" max="717" width="11.44140625" style="19" customWidth="1"/>
    <col min="718" max="718" width="13" style="19" customWidth="1"/>
    <col min="719" max="719" width="15.33203125" style="19" customWidth="1"/>
    <col min="720" max="720" width="11.44140625" style="19" customWidth="1"/>
    <col min="721" max="723" width="11" style="19" customWidth="1"/>
    <col min="724" max="724" width="10.88671875" style="19" customWidth="1"/>
    <col min="725" max="726" width="11.109375" style="19" customWidth="1"/>
    <col min="727" max="727" width="12.109375" style="19" customWidth="1"/>
    <col min="728" max="728" width="12.88671875" style="19" customWidth="1"/>
    <col min="729" max="729" width="10.6640625" style="19" customWidth="1"/>
    <col min="730" max="730" width="10.44140625" style="19" customWidth="1"/>
    <col min="731" max="731" width="10.109375" style="19" customWidth="1"/>
    <col min="732" max="968" width="9.109375" style="19"/>
    <col min="969" max="969" width="6.44140625" style="19" customWidth="1"/>
    <col min="970" max="970" width="10.88671875" style="19" customWidth="1"/>
    <col min="971" max="971" width="45.33203125" style="19" customWidth="1"/>
    <col min="972" max="972" width="12.109375" style="19" customWidth="1"/>
    <col min="973" max="973" width="11.44140625" style="19" customWidth="1"/>
    <col min="974" max="974" width="13" style="19" customWidth="1"/>
    <col min="975" max="975" width="15.33203125" style="19" customWidth="1"/>
    <col min="976" max="976" width="11.44140625" style="19" customWidth="1"/>
    <col min="977" max="979" width="11" style="19" customWidth="1"/>
    <col min="980" max="980" width="10.88671875" style="19" customWidth="1"/>
    <col min="981" max="982" width="11.109375" style="19" customWidth="1"/>
    <col min="983" max="983" width="12.109375" style="19" customWidth="1"/>
    <col min="984" max="984" width="12.88671875" style="19" customWidth="1"/>
    <col min="985" max="985" width="10.6640625" style="19" customWidth="1"/>
    <col min="986" max="986" width="10.44140625" style="19" customWidth="1"/>
    <col min="987" max="987" width="10.109375" style="19" customWidth="1"/>
    <col min="988" max="1224" width="9.109375" style="19"/>
    <col min="1225" max="1225" width="6.44140625" style="19" customWidth="1"/>
    <col min="1226" max="1226" width="10.88671875" style="19" customWidth="1"/>
    <col min="1227" max="1227" width="45.33203125" style="19" customWidth="1"/>
    <col min="1228" max="1228" width="12.109375" style="19" customWidth="1"/>
    <col min="1229" max="1229" width="11.44140625" style="19" customWidth="1"/>
    <col min="1230" max="1230" width="13" style="19" customWidth="1"/>
    <col min="1231" max="1231" width="15.33203125" style="19" customWidth="1"/>
    <col min="1232" max="1232" width="11.44140625" style="19" customWidth="1"/>
    <col min="1233" max="1235" width="11" style="19" customWidth="1"/>
    <col min="1236" max="1236" width="10.88671875" style="19" customWidth="1"/>
    <col min="1237" max="1238" width="11.109375" style="19" customWidth="1"/>
    <col min="1239" max="1239" width="12.109375" style="19" customWidth="1"/>
    <col min="1240" max="1240" width="12.88671875" style="19" customWidth="1"/>
    <col min="1241" max="1241" width="10.6640625" style="19" customWidth="1"/>
    <col min="1242" max="1242" width="10.44140625" style="19" customWidth="1"/>
    <col min="1243" max="1243" width="10.109375" style="19" customWidth="1"/>
    <col min="1244" max="1480" width="9.109375" style="19"/>
    <col min="1481" max="1481" width="6.44140625" style="19" customWidth="1"/>
    <col min="1482" max="1482" width="10.88671875" style="19" customWidth="1"/>
    <col min="1483" max="1483" width="45.33203125" style="19" customWidth="1"/>
    <col min="1484" max="1484" width="12.109375" style="19" customWidth="1"/>
    <col min="1485" max="1485" width="11.44140625" style="19" customWidth="1"/>
    <col min="1486" max="1486" width="13" style="19" customWidth="1"/>
    <col min="1487" max="1487" width="15.33203125" style="19" customWidth="1"/>
    <col min="1488" max="1488" width="11.44140625" style="19" customWidth="1"/>
    <col min="1489" max="1491" width="11" style="19" customWidth="1"/>
    <col min="1492" max="1492" width="10.88671875" style="19" customWidth="1"/>
    <col min="1493" max="1494" width="11.109375" style="19" customWidth="1"/>
    <col min="1495" max="1495" width="12.109375" style="19" customWidth="1"/>
    <col min="1496" max="1496" width="12.88671875" style="19" customWidth="1"/>
    <col min="1497" max="1497" width="10.6640625" style="19" customWidth="1"/>
    <col min="1498" max="1498" width="10.44140625" style="19" customWidth="1"/>
    <col min="1499" max="1499" width="10.109375" style="19" customWidth="1"/>
    <col min="1500" max="1736" width="9.109375" style="19"/>
    <col min="1737" max="1737" width="6.44140625" style="19" customWidth="1"/>
    <col min="1738" max="1738" width="10.88671875" style="19" customWidth="1"/>
    <col min="1739" max="1739" width="45.33203125" style="19" customWidth="1"/>
    <col min="1740" max="1740" width="12.109375" style="19" customWidth="1"/>
    <col min="1741" max="1741" width="11.44140625" style="19" customWidth="1"/>
    <col min="1742" max="1742" width="13" style="19" customWidth="1"/>
    <col min="1743" max="1743" width="15.33203125" style="19" customWidth="1"/>
    <col min="1744" max="1744" width="11.44140625" style="19" customWidth="1"/>
    <col min="1745" max="1747" width="11" style="19" customWidth="1"/>
    <col min="1748" max="1748" width="10.88671875" style="19" customWidth="1"/>
    <col min="1749" max="1750" width="11.109375" style="19" customWidth="1"/>
    <col min="1751" max="1751" width="12.109375" style="19" customWidth="1"/>
    <col min="1752" max="1752" width="12.88671875" style="19" customWidth="1"/>
    <col min="1753" max="1753" width="10.6640625" style="19" customWidth="1"/>
    <col min="1754" max="1754" width="10.44140625" style="19" customWidth="1"/>
    <col min="1755" max="1755" width="10.109375" style="19" customWidth="1"/>
    <col min="1756" max="1992" width="9.109375" style="19"/>
    <col min="1993" max="1993" width="6.44140625" style="19" customWidth="1"/>
    <col min="1994" max="1994" width="10.88671875" style="19" customWidth="1"/>
    <col min="1995" max="1995" width="45.33203125" style="19" customWidth="1"/>
    <col min="1996" max="1996" width="12.109375" style="19" customWidth="1"/>
    <col min="1997" max="1997" width="11.44140625" style="19" customWidth="1"/>
    <col min="1998" max="1998" width="13" style="19" customWidth="1"/>
    <col min="1999" max="1999" width="15.33203125" style="19" customWidth="1"/>
    <col min="2000" max="2000" width="11.44140625" style="19" customWidth="1"/>
    <col min="2001" max="2003" width="11" style="19" customWidth="1"/>
    <col min="2004" max="2004" width="10.88671875" style="19" customWidth="1"/>
    <col min="2005" max="2006" width="11.109375" style="19" customWidth="1"/>
    <col min="2007" max="2007" width="12.109375" style="19" customWidth="1"/>
    <col min="2008" max="2008" width="12.88671875" style="19" customWidth="1"/>
    <col min="2009" max="2009" width="10.6640625" style="19" customWidth="1"/>
    <col min="2010" max="2010" width="10.44140625" style="19" customWidth="1"/>
    <col min="2011" max="2011" width="10.109375" style="19" customWidth="1"/>
    <col min="2012" max="2248" width="9.109375" style="19"/>
    <col min="2249" max="2249" width="6.44140625" style="19" customWidth="1"/>
    <col min="2250" max="2250" width="10.88671875" style="19" customWidth="1"/>
    <col min="2251" max="2251" width="45.33203125" style="19" customWidth="1"/>
    <col min="2252" max="2252" width="12.109375" style="19" customWidth="1"/>
    <col min="2253" max="2253" width="11.44140625" style="19" customWidth="1"/>
    <col min="2254" max="2254" width="13" style="19" customWidth="1"/>
    <col min="2255" max="2255" width="15.33203125" style="19" customWidth="1"/>
    <col min="2256" max="2256" width="11.44140625" style="19" customWidth="1"/>
    <col min="2257" max="2259" width="11" style="19" customWidth="1"/>
    <col min="2260" max="2260" width="10.88671875" style="19" customWidth="1"/>
    <col min="2261" max="2262" width="11.109375" style="19" customWidth="1"/>
    <col min="2263" max="2263" width="12.109375" style="19" customWidth="1"/>
    <col min="2264" max="2264" width="12.88671875" style="19" customWidth="1"/>
    <col min="2265" max="2265" width="10.6640625" style="19" customWidth="1"/>
    <col min="2266" max="2266" width="10.44140625" style="19" customWidth="1"/>
    <col min="2267" max="2267" width="10.109375" style="19" customWidth="1"/>
    <col min="2268" max="2504" width="9.109375" style="19"/>
    <col min="2505" max="2505" width="6.44140625" style="19" customWidth="1"/>
    <col min="2506" max="2506" width="10.88671875" style="19" customWidth="1"/>
    <col min="2507" max="2507" width="45.33203125" style="19" customWidth="1"/>
    <col min="2508" max="2508" width="12.109375" style="19" customWidth="1"/>
    <col min="2509" max="2509" width="11.44140625" style="19" customWidth="1"/>
    <col min="2510" max="2510" width="13" style="19" customWidth="1"/>
    <col min="2511" max="2511" width="15.33203125" style="19" customWidth="1"/>
    <col min="2512" max="2512" width="11.44140625" style="19" customWidth="1"/>
    <col min="2513" max="2515" width="11" style="19" customWidth="1"/>
    <col min="2516" max="2516" width="10.88671875" style="19" customWidth="1"/>
    <col min="2517" max="2518" width="11.109375" style="19" customWidth="1"/>
    <col min="2519" max="2519" width="12.109375" style="19" customWidth="1"/>
    <col min="2520" max="2520" width="12.88671875" style="19" customWidth="1"/>
    <col min="2521" max="2521" width="10.6640625" style="19" customWidth="1"/>
    <col min="2522" max="2522" width="10.44140625" style="19" customWidth="1"/>
    <col min="2523" max="2523" width="10.109375" style="19" customWidth="1"/>
    <col min="2524" max="2760" width="9.109375" style="19"/>
    <col min="2761" max="2761" width="6.44140625" style="19" customWidth="1"/>
    <col min="2762" max="2762" width="10.88671875" style="19" customWidth="1"/>
    <col min="2763" max="2763" width="45.33203125" style="19" customWidth="1"/>
    <col min="2764" max="2764" width="12.109375" style="19" customWidth="1"/>
    <col min="2765" max="2765" width="11.44140625" style="19" customWidth="1"/>
    <col min="2766" max="2766" width="13" style="19" customWidth="1"/>
    <col min="2767" max="2767" width="15.33203125" style="19" customWidth="1"/>
    <col min="2768" max="2768" width="11.44140625" style="19" customWidth="1"/>
    <col min="2769" max="2771" width="11" style="19" customWidth="1"/>
    <col min="2772" max="2772" width="10.88671875" style="19" customWidth="1"/>
    <col min="2773" max="2774" width="11.109375" style="19" customWidth="1"/>
    <col min="2775" max="2775" width="12.109375" style="19" customWidth="1"/>
    <col min="2776" max="2776" width="12.88671875" style="19" customWidth="1"/>
    <col min="2777" max="2777" width="10.6640625" style="19" customWidth="1"/>
    <col min="2778" max="2778" width="10.44140625" style="19" customWidth="1"/>
    <col min="2779" max="2779" width="10.109375" style="19" customWidth="1"/>
    <col min="2780" max="3016" width="9.109375" style="19"/>
    <col min="3017" max="3017" width="6.44140625" style="19" customWidth="1"/>
    <col min="3018" max="3018" width="10.88671875" style="19" customWidth="1"/>
    <col min="3019" max="3019" width="45.33203125" style="19" customWidth="1"/>
    <col min="3020" max="3020" width="12.109375" style="19" customWidth="1"/>
    <col min="3021" max="3021" width="11.44140625" style="19" customWidth="1"/>
    <col min="3022" max="3022" width="13" style="19" customWidth="1"/>
    <col min="3023" max="3023" width="15.33203125" style="19" customWidth="1"/>
    <col min="3024" max="3024" width="11.44140625" style="19" customWidth="1"/>
    <col min="3025" max="3027" width="11" style="19" customWidth="1"/>
    <col min="3028" max="3028" width="10.88671875" style="19" customWidth="1"/>
    <col min="3029" max="3030" width="11.109375" style="19" customWidth="1"/>
    <col min="3031" max="3031" width="12.109375" style="19" customWidth="1"/>
    <col min="3032" max="3032" width="12.88671875" style="19" customWidth="1"/>
    <col min="3033" max="3033" width="10.6640625" style="19" customWidth="1"/>
    <col min="3034" max="3034" width="10.44140625" style="19" customWidth="1"/>
    <col min="3035" max="3035" width="10.109375" style="19" customWidth="1"/>
    <col min="3036" max="3272" width="9.109375" style="19"/>
    <col min="3273" max="3273" width="6.44140625" style="19" customWidth="1"/>
    <col min="3274" max="3274" width="10.88671875" style="19" customWidth="1"/>
    <col min="3275" max="3275" width="45.33203125" style="19" customWidth="1"/>
    <col min="3276" max="3276" width="12.109375" style="19" customWidth="1"/>
    <col min="3277" max="3277" width="11.44140625" style="19" customWidth="1"/>
    <col min="3278" max="3278" width="13" style="19" customWidth="1"/>
    <col min="3279" max="3279" width="15.33203125" style="19" customWidth="1"/>
    <col min="3280" max="3280" width="11.44140625" style="19" customWidth="1"/>
    <col min="3281" max="3283" width="11" style="19" customWidth="1"/>
    <col min="3284" max="3284" width="10.88671875" style="19" customWidth="1"/>
    <col min="3285" max="3286" width="11.109375" style="19" customWidth="1"/>
    <col min="3287" max="3287" width="12.109375" style="19" customWidth="1"/>
    <col min="3288" max="3288" width="12.88671875" style="19" customWidth="1"/>
    <col min="3289" max="3289" width="10.6640625" style="19" customWidth="1"/>
    <col min="3290" max="3290" width="10.44140625" style="19" customWidth="1"/>
    <col min="3291" max="3291" width="10.109375" style="19" customWidth="1"/>
    <col min="3292" max="3528" width="9.109375" style="19"/>
    <col min="3529" max="3529" width="6.44140625" style="19" customWidth="1"/>
    <col min="3530" max="3530" width="10.88671875" style="19" customWidth="1"/>
    <col min="3531" max="3531" width="45.33203125" style="19" customWidth="1"/>
    <col min="3532" max="3532" width="12.109375" style="19" customWidth="1"/>
    <col min="3533" max="3533" width="11.44140625" style="19" customWidth="1"/>
    <col min="3534" max="3534" width="13" style="19" customWidth="1"/>
    <col min="3535" max="3535" width="15.33203125" style="19" customWidth="1"/>
    <col min="3536" max="3536" width="11.44140625" style="19" customWidth="1"/>
    <col min="3537" max="3539" width="11" style="19" customWidth="1"/>
    <col min="3540" max="3540" width="10.88671875" style="19" customWidth="1"/>
    <col min="3541" max="3542" width="11.109375" style="19" customWidth="1"/>
    <col min="3543" max="3543" width="12.109375" style="19" customWidth="1"/>
    <col min="3544" max="3544" width="12.88671875" style="19" customWidth="1"/>
    <col min="3545" max="3545" width="10.6640625" style="19" customWidth="1"/>
    <col min="3546" max="3546" width="10.44140625" style="19" customWidth="1"/>
    <col min="3547" max="3547" width="10.109375" style="19" customWidth="1"/>
    <col min="3548" max="3784" width="9.109375" style="19"/>
    <col min="3785" max="3785" width="6.44140625" style="19" customWidth="1"/>
    <col min="3786" max="3786" width="10.88671875" style="19" customWidth="1"/>
    <col min="3787" max="3787" width="45.33203125" style="19" customWidth="1"/>
    <col min="3788" max="3788" width="12.109375" style="19" customWidth="1"/>
    <col min="3789" max="3789" width="11.44140625" style="19" customWidth="1"/>
    <col min="3790" max="3790" width="13" style="19" customWidth="1"/>
    <col min="3791" max="3791" width="15.33203125" style="19" customWidth="1"/>
    <col min="3792" max="3792" width="11.44140625" style="19" customWidth="1"/>
    <col min="3793" max="3795" width="11" style="19" customWidth="1"/>
    <col min="3796" max="3796" width="10.88671875" style="19" customWidth="1"/>
    <col min="3797" max="3798" width="11.109375" style="19" customWidth="1"/>
    <col min="3799" max="3799" width="12.109375" style="19" customWidth="1"/>
    <col min="3800" max="3800" width="12.88671875" style="19" customWidth="1"/>
    <col min="3801" max="3801" width="10.6640625" style="19" customWidth="1"/>
    <col min="3802" max="3802" width="10.44140625" style="19" customWidth="1"/>
    <col min="3803" max="3803" width="10.109375" style="19" customWidth="1"/>
    <col min="3804" max="4040" width="9.109375" style="19"/>
    <col min="4041" max="4041" width="6.44140625" style="19" customWidth="1"/>
    <col min="4042" max="4042" width="10.88671875" style="19" customWidth="1"/>
    <col min="4043" max="4043" width="45.33203125" style="19" customWidth="1"/>
    <col min="4044" max="4044" width="12.109375" style="19" customWidth="1"/>
    <col min="4045" max="4045" width="11.44140625" style="19" customWidth="1"/>
    <col min="4046" max="4046" width="13" style="19" customWidth="1"/>
    <col min="4047" max="4047" width="15.33203125" style="19" customWidth="1"/>
    <col min="4048" max="4048" width="11.44140625" style="19" customWidth="1"/>
    <col min="4049" max="4051" width="11" style="19" customWidth="1"/>
    <col min="4052" max="4052" width="10.88671875" style="19" customWidth="1"/>
    <col min="4053" max="4054" width="11.109375" style="19" customWidth="1"/>
    <col min="4055" max="4055" width="12.109375" style="19" customWidth="1"/>
    <col min="4056" max="4056" width="12.88671875" style="19" customWidth="1"/>
    <col min="4057" max="4057" width="10.6640625" style="19" customWidth="1"/>
    <col min="4058" max="4058" width="10.44140625" style="19" customWidth="1"/>
    <col min="4059" max="4059" width="10.109375" style="19" customWidth="1"/>
    <col min="4060" max="4296" width="9.109375" style="19"/>
    <col min="4297" max="4297" width="6.44140625" style="19" customWidth="1"/>
    <col min="4298" max="4298" width="10.88671875" style="19" customWidth="1"/>
    <col min="4299" max="4299" width="45.33203125" style="19" customWidth="1"/>
    <col min="4300" max="4300" width="12.109375" style="19" customWidth="1"/>
    <col min="4301" max="4301" width="11.44140625" style="19" customWidth="1"/>
    <col min="4302" max="4302" width="13" style="19" customWidth="1"/>
    <col min="4303" max="4303" width="15.33203125" style="19" customWidth="1"/>
    <col min="4304" max="4304" width="11.44140625" style="19" customWidth="1"/>
    <col min="4305" max="4307" width="11" style="19" customWidth="1"/>
    <col min="4308" max="4308" width="10.88671875" style="19" customWidth="1"/>
    <col min="4309" max="4310" width="11.109375" style="19" customWidth="1"/>
    <col min="4311" max="4311" width="12.109375" style="19" customWidth="1"/>
    <col min="4312" max="4312" width="12.88671875" style="19" customWidth="1"/>
    <col min="4313" max="4313" width="10.6640625" style="19" customWidth="1"/>
    <col min="4314" max="4314" width="10.44140625" style="19" customWidth="1"/>
    <col min="4315" max="4315" width="10.109375" style="19" customWidth="1"/>
    <col min="4316" max="4552" width="9.109375" style="19"/>
    <col min="4553" max="4553" width="6.44140625" style="19" customWidth="1"/>
    <col min="4554" max="4554" width="10.88671875" style="19" customWidth="1"/>
    <col min="4555" max="4555" width="45.33203125" style="19" customWidth="1"/>
    <col min="4556" max="4556" width="12.109375" style="19" customWidth="1"/>
    <col min="4557" max="4557" width="11.44140625" style="19" customWidth="1"/>
    <col min="4558" max="4558" width="13" style="19" customWidth="1"/>
    <col min="4559" max="4559" width="15.33203125" style="19" customWidth="1"/>
    <col min="4560" max="4560" width="11.44140625" style="19" customWidth="1"/>
    <col min="4561" max="4563" width="11" style="19" customWidth="1"/>
    <col min="4564" max="4564" width="10.88671875" style="19" customWidth="1"/>
    <col min="4565" max="4566" width="11.109375" style="19" customWidth="1"/>
    <col min="4567" max="4567" width="12.109375" style="19" customWidth="1"/>
    <col min="4568" max="4568" width="12.88671875" style="19" customWidth="1"/>
    <col min="4569" max="4569" width="10.6640625" style="19" customWidth="1"/>
    <col min="4570" max="4570" width="10.44140625" style="19" customWidth="1"/>
    <col min="4571" max="4571" width="10.109375" style="19" customWidth="1"/>
    <col min="4572" max="4808" width="9.109375" style="19"/>
    <col min="4809" max="4809" width="6.44140625" style="19" customWidth="1"/>
    <col min="4810" max="4810" width="10.88671875" style="19" customWidth="1"/>
    <col min="4811" max="4811" width="45.33203125" style="19" customWidth="1"/>
    <col min="4812" max="4812" width="12.109375" style="19" customWidth="1"/>
    <col min="4813" max="4813" width="11.44140625" style="19" customWidth="1"/>
    <col min="4814" max="4814" width="13" style="19" customWidth="1"/>
    <col min="4815" max="4815" width="15.33203125" style="19" customWidth="1"/>
    <col min="4816" max="4816" width="11.44140625" style="19" customWidth="1"/>
    <col min="4817" max="4819" width="11" style="19" customWidth="1"/>
    <col min="4820" max="4820" width="10.88671875" style="19" customWidth="1"/>
    <col min="4821" max="4822" width="11.109375" style="19" customWidth="1"/>
    <col min="4823" max="4823" width="12.109375" style="19" customWidth="1"/>
    <col min="4824" max="4824" width="12.88671875" style="19" customWidth="1"/>
    <col min="4825" max="4825" width="10.6640625" style="19" customWidth="1"/>
    <col min="4826" max="4826" width="10.44140625" style="19" customWidth="1"/>
    <col min="4827" max="4827" width="10.109375" style="19" customWidth="1"/>
    <col min="4828" max="5064" width="9.109375" style="19"/>
    <col min="5065" max="5065" width="6.44140625" style="19" customWidth="1"/>
    <col min="5066" max="5066" width="10.88671875" style="19" customWidth="1"/>
    <col min="5067" max="5067" width="45.33203125" style="19" customWidth="1"/>
    <col min="5068" max="5068" width="12.109375" style="19" customWidth="1"/>
    <col min="5069" max="5069" width="11.44140625" style="19" customWidth="1"/>
    <col min="5070" max="5070" width="13" style="19" customWidth="1"/>
    <col min="5071" max="5071" width="15.33203125" style="19" customWidth="1"/>
    <col min="5072" max="5072" width="11.44140625" style="19" customWidth="1"/>
    <col min="5073" max="5075" width="11" style="19" customWidth="1"/>
    <col min="5076" max="5076" width="10.88671875" style="19" customWidth="1"/>
    <col min="5077" max="5078" width="11.109375" style="19" customWidth="1"/>
    <col min="5079" max="5079" width="12.109375" style="19" customWidth="1"/>
    <col min="5080" max="5080" width="12.88671875" style="19" customWidth="1"/>
    <col min="5081" max="5081" width="10.6640625" style="19" customWidth="1"/>
    <col min="5082" max="5082" width="10.44140625" style="19" customWidth="1"/>
    <col min="5083" max="5083" width="10.109375" style="19" customWidth="1"/>
    <col min="5084" max="5320" width="9.109375" style="19"/>
    <col min="5321" max="5321" width="6.44140625" style="19" customWidth="1"/>
    <col min="5322" max="5322" width="10.88671875" style="19" customWidth="1"/>
    <col min="5323" max="5323" width="45.33203125" style="19" customWidth="1"/>
    <col min="5324" max="5324" width="12.109375" style="19" customWidth="1"/>
    <col min="5325" max="5325" width="11.44140625" style="19" customWidth="1"/>
    <col min="5326" max="5326" width="13" style="19" customWidth="1"/>
    <col min="5327" max="5327" width="15.33203125" style="19" customWidth="1"/>
    <col min="5328" max="5328" width="11.44140625" style="19" customWidth="1"/>
    <col min="5329" max="5331" width="11" style="19" customWidth="1"/>
    <col min="5332" max="5332" width="10.88671875" style="19" customWidth="1"/>
    <col min="5333" max="5334" width="11.109375" style="19" customWidth="1"/>
    <col min="5335" max="5335" width="12.109375" style="19" customWidth="1"/>
    <col min="5336" max="5336" width="12.88671875" style="19" customWidth="1"/>
    <col min="5337" max="5337" width="10.6640625" style="19" customWidth="1"/>
    <col min="5338" max="5338" width="10.44140625" style="19" customWidth="1"/>
    <col min="5339" max="5339" width="10.109375" style="19" customWidth="1"/>
    <col min="5340" max="5576" width="9.109375" style="19"/>
    <col min="5577" max="5577" width="6.44140625" style="19" customWidth="1"/>
    <col min="5578" max="5578" width="10.88671875" style="19" customWidth="1"/>
    <col min="5579" max="5579" width="45.33203125" style="19" customWidth="1"/>
    <col min="5580" max="5580" width="12.109375" style="19" customWidth="1"/>
    <col min="5581" max="5581" width="11.44140625" style="19" customWidth="1"/>
    <col min="5582" max="5582" width="13" style="19" customWidth="1"/>
    <col min="5583" max="5583" width="15.33203125" style="19" customWidth="1"/>
    <col min="5584" max="5584" width="11.44140625" style="19" customWidth="1"/>
    <col min="5585" max="5587" width="11" style="19" customWidth="1"/>
    <col min="5588" max="5588" width="10.88671875" style="19" customWidth="1"/>
    <col min="5589" max="5590" width="11.109375" style="19" customWidth="1"/>
    <col min="5591" max="5591" width="12.109375" style="19" customWidth="1"/>
    <col min="5592" max="5592" width="12.88671875" style="19" customWidth="1"/>
    <col min="5593" max="5593" width="10.6640625" style="19" customWidth="1"/>
    <col min="5594" max="5594" width="10.44140625" style="19" customWidth="1"/>
    <col min="5595" max="5595" width="10.109375" style="19" customWidth="1"/>
    <col min="5596" max="5832" width="9.109375" style="19"/>
    <col min="5833" max="5833" width="6.44140625" style="19" customWidth="1"/>
    <col min="5834" max="5834" width="10.88671875" style="19" customWidth="1"/>
    <col min="5835" max="5835" width="45.33203125" style="19" customWidth="1"/>
    <col min="5836" max="5836" width="12.109375" style="19" customWidth="1"/>
    <col min="5837" max="5837" width="11.44140625" style="19" customWidth="1"/>
    <col min="5838" max="5838" width="13" style="19" customWidth="1"/>
    <col min="5839" max="5839" width="15.33203125" style="19" customWidth="1"/>
    <col min="5840" max="5840" width="11.44140625" style="19" customWidth="1"/>
    <col min="5841" max="5843" width="11" style="19" customWidth="1"/>
    <col min="5844" max="5844" width="10.88671875" style="19" customWidth="1"/>
    <col min="5845" max="5846" width="11.109375" style="19" customWidth="1"/>
    <col min="5847" max="5847" width="12.109375" style="19" customWidth="1"/>
    <col min="5848" max="5848" width="12.88671875" style="19" customWidth="1"/>
    <col min="5849" max="5849" width="10.6640625" style="19" customWidth="1"/>
    <col min="5850" max="5850" width="10.44140625" style="19" customWidth="1"/>
    <col min="5851" max="5851" width="10.109375" style="19" customWidth="1"/>
    <col min="5852" max="6088" width="9.109375" style="19"/>
    <col min="6089" max="6089" width="6.44140625" style="19" customWidth="1"/>
    <col min="6090" max="6090" width="10.88671875" style="19" customWidth="1"/>
    <col min="6091" max="6091" width="45.33203125" style="19" customWidth="1"/>
    <col min="6092" max="6092" width="12.109375" style="19" customWidth="1"/>
    <col min="6093" max="6093" width="11.44140625" style="19" customWidth="1"/>
    <col min="6094" max="6094" width="13" style="19" customWidth="1"/>
    <col min="6095" max="6095" width="15.33203125" style="19" customWidth="1"/>
    <col min="6096" max="6096" width="11.44140625" style="19" customWidth="1"/>
    <col min="6097" max="6099" width="11" style="19" customWidth="1"/>
    <col min="6100" max="6100" width="10.88671875" style="19" customWidth="1"/>
    <col min="6101" max="6102" width="11.109375" style="19" customWidth="1"/>
    <col min="6103" max="6103" width="12.109375" style="19" customWidth="1"/>
    <col min="6104" max="6104" width="12.88671875" style="19" customWidth="1"/>
    <col min="6105" max="6105" width="10.6640625" style="19" customWidth="1"/>
    <col min="6106" max="6106" width="10.44140625" style="19" customWidth="1"/>
    <col min="6107" max="6107" width="10.109375" style="19" customWidth="1"/>
    <col min="6108" max="6344" width="9.109375" style="19"/>
    <col min="6345" max="6345" width="6.44140625" style="19" customWidth="1"/>
    <col min="6346" max="6346" width="10.88671875" style="19" customWidth="1"/>
    <col min="6347" max="6347" width="45.33203125" style="19" customWidth="1"/>
    <col min="6348" max="6348" width="12.109375" style="19" customWidth="1"/>
    <col min="6349" max="6349" width="11.44140625" style="19" customWidth="1"/>
    <col min="6350" max="6350" width="13" style="19" customWidth="1"/>
    <col min="6351" max="6351" width="15.33203125" style="19" customWidth="1"/>
    <col min="6352" max="6352" width="11.44140625" style="19" customWidth="1"/>
    <col min="6353" max="6355" width="11" style="19" customWidth="1"/>
    <col min="6356" max="6356" width="10.88671875" style="19" customWidth="1"/>
    <col min="6357" max="6358" width="11.109375" style="19" customWidth="1"/>
    <col min="6359" max="6359" width="12.109375" style="19" customWidth="1"/>
    <col min="6360" max="6360" width="12.88671875" style="19" customWidth="1"/>
    <col min="6361" max="6361" width="10.6640625" style="19" customWidth="1"/>
    <col min="6362" max="6362" width="10.44140625" style="19" customWidth="1"/>
    <col min="6363" max="6363" width="10.109375" style="19" customWidth="1"/>
    <col min="6364" max="6600" width="9.109375" style="19"/>
    <col min="6601" max="6601" width="6.44140625" style="19" customWidth="1"/>
    <col min="6602" max="6602" width="10.88671875" style="19" customWidth="1"/>
    <col min="6603" max="6603" width="45.33203125" style="19" customWidth="1"/>
    <col min="6604" max="6604" width="12.109375" style="19" customWidth="1"/>
    <col min="6605" max="6605" width="11.44140625" style="19" customWidth="1"/>
    <col min="6606" max="6606" width="13" style="19" customWidth="1"/>
    <col min="6607" max="6607" width="15.33203125" style="19" customWidth="1"/>
    <col min="6608" max="6608" width="11.44140625" style="19" customWidth="1"/>
    <col min="6609" max="6611" width="11" style="19" customWidth="1"/>
    <col min="6612" max="6612" width="10.88671875" style="19" customWidth="1"/>
    <col min="6613" max="6614" width="11.109375" style="19" customWidth="1"/>
    <col min="6615" max="6615" width="12.109375" style="19" customWidth="1"/>
    <col min="6616" max="6616" width="12.88671875" style="19" customWidth="1"/>
    <col min="6617" max="6617" width="10.6640625" style="19" customWidth="1"/>
    <col min="6618" max="6618" width="10.44140625" style="19" customWidth="1"/>
    <col min="6619" max="6619" width="10.109375" style="19" customWidth="1"/>
    <col min="6620" max="6856" width="9.109375" style="19"/>
    <col min="6857" max="6857" width="6.44140625" style="19" customWidth="1"/>
    <col min="6858" max="6858" width="10.88671875" style="19" customWidth="1"/>
    <col min="6859" max="6859" width="45.33203125" style="19" customWidth="1"/>
    <col min="6860" max="6860" width="12.109375" style="19" customWidth="1"/>
    <col min="6861" max="6861" width="11.44140625" style="19" customWidth="1"/>
    <col min="6862" max="6862" width="13" style="19" customWidth="1"/>
    <col min="6863" max="6863" width="15.33203125" style="19" customWidth="1"/>
    <col min="6864" max="6864" width="11.44140625" style="19" customWidth="1"/>
    <col min="6865" max="6867" width="11" style="19" customWidth="1"/>
    <col min="6868" max="6868" width="10.88671875" style="19" customWidth="1"/>
    <col min="6869" max="6870" width="11.109375" style="19" customWidth="1"/>
    <col min="6871" max="6871" width="12.109375" style="19" customWidth="1"/>
    <col min="6872" max="6872" width="12.88671875" style="19" customWidth="1"/>
    <col min="6873" max="6873" width="10.6640625" style="19" customWidth="1"/>
    <col min="6874" max="6874" width="10.44140625" style="19" customWidth="1"/>
    <col min="6875" max="6875" width="10.109375" style="19" customWidth="1"/>
    <col min="6876" max="7112" width="9.109375" style="19"/>
    <col min="7113" max="7113" width="6.44140625" style="19" customWidth="1"/>
    <col min="7114" max="7114" width="10.88671875" style="19" customWidth="1"/>
    <col min="7115" max="7115" width="45.33203125" style="19" customWidth="1"/>
    <col min="7116" max="7116" width="12.109375" style="19" customWidth="1"/>
    <col min="7117" max="7117" width="11.44140625" style="19" customWidth="1"/>
    <col min="7118" max="7118" width="13" style="19" customWidth="1"/>
    <col min="7119" max="7119" width="15.33203125" style="19" customWidth="1"/>
    <col min="7120" max="7120" width="11.44140625" style="19" customWidth="1"/>
    <col min="7121" max="7123" width="11" style="19" customWidth="1"/>
    <col min="7124" max="7124" width="10.88671875" style="19" customWidth="1"/>
    <col min="7125" max="7126" width="11.109375" style="19" customWidth="1"/>
    <col min="7127" max="7127" width="12.109375" style="19" customWidth="1"/>
    <col min="7128" max="7128" width="12.88671875" style="19" customWidth="1"/>
    <col min="7129" max="7129" width="10.6640625" style="19" customWidth="1"/>
    <col min="7130" max="7130" width="10.44140625" style="19" customWidth="1"/>
    <col min="7131" max="7131" width="10.109375" style="19" customWidth="1"/>
    <col min="7132" max="7368" width="9.109375" style="19"/>
    <col min="7369" max="7369" width="6.44140625" style="19" customWidth="1"/>
    <col min="7370" max="7370" width="10.88671875" style="19" customWidth="1"/>
    <col min="7371" max="7371" width="45.33203125" style="19" customWidth="1"/>
    <col min="7372" max="7372" width="12.109375" style="19" customWidth="1"/>
    <col min="7373" max="7373" width="11.44140625" style="19" customWidth="1"/>
    <col min="7374" max="7374" width="13" style="19" customWidth="1"/>
    <col min="7375" max="7375" width="15.33203125" style="19" customWidth="1"/>
    <col min="7376" max="7376" width="11.44140625" style="19" customWidth="1"/>
    <col min="7377" max="7379" width="11" style="19" customWidth="1"/>
    <col min="7380" max="7380" width="10.88671875" style="19" customWidth="1"/>
    <col min="7381" max="7382" width="11.109375" style="19" customWidth="1"/>
    <col min="7383" max="7383" width="12.109375" style="19" customWidth="1"/>
    <col min="7384" max="7384" width="12.88671875" style="19" customWidth="1"/>
    <col min="7385" max="7385" width="10.6640625" style="19" customWidth="1"/>
    <col min="7386" max="7386" width="10.44140625" style="19" customWidth="1"/>
    <col min="7387" max="7387" width="10.109375" style="19" customWidth="1"/>
    <col min="7388" max="7624" width="9.109375" style="19"/>
    <col min="7625" max="7625" width="6.44140625" style="19" customWidth="1"/>
    <col min="7626" max="7626" width="10.88671875" style="19" customWidth="1"/>
    <col min="7627" max="7627" width="45.33203125" style="19" customWidth="1"/>
    <col min="7628" max="7628" width="12.109375" style="19" customWidth="1"/>
    <col min="7629" max="7629" width="11.44140625" style="19" customWidth="1"/>
    <col min="7630" max="7630" width="13" style="19" customWidth="1"/>
    <col min="7631" max="7631" width="15.33203125" style="19" customWidth="1"/>
    <col min="7632" max="7632" width="11.44140625" style="19" customWidth="1"/>
    <col min="7633" max="7635" width="11" style="19" customWidth="1"/>
    <col min="7636" max="7636" width="10.88671875" style="19" customWidth="1"/>
    <col min="7637" max="7638" width="11.109375" style="19" customWidth="1"/>
    <col min="7639" max="7639" width="12.109375" style="19" customWidth="1"/>
    <col min="7640" max="7640" width="12.88671875" style="19" customWidth="1"/>
    <col min="7641" max="7641" width="10.6640625" style="19" customWidth="1"/>
    <col min="7642" max="7642" width="10.44140625" style="19" customWidth="1"/>
    <col min="7643" max="7643" width="10.109375" style="19" customWidth="1"/>
    <col min="7644" max="7880" width="9.109375" style="19"/>
    <col min="7881" max="7881" width="6.44140625" style="19" customWidth="1"/>
    <col min="7882" max="7882" width="10.88671875" style="19" customWidth="1"/>
    <col min="7883" max="7883" width="45.33203125" style="19" customWidth="1"/>
    <col min="7884" max="7884" width="12.109375" style="19" customWidth="1"/>
    <col min="7885" max="7885" width="11.44140625" style="19" customWidth="1"/>
    <col min="7886" max="7886" width="13" style="19" customWidth="1"/>
    <col min="7887" max="7887" width="15.33203125" style="19" customWidth="1"/>
    <col min="7888" max="7888" width="11.44140625" style="19" customWidth="1"/>
    <col min="7889" max="7891" width="11" style="19" customWidth="1"/>
    <col min="7892" max="7892" width="10.88671875" style="19" customWidth="1"/>
    <col min="7893" max="7894" width="11.109375" style="19" customWidth="1"/>
    <col min="7895" max="7895" width="12.109375" style="19" customWidth="1"/>
    <col min="7896" max="7896" width="12.88671875" style="19" customWidth="1"/>
    <col min="7897" max="7897" width="10.6640625" style="19" customWidth="1"/>
    <col min="7898" max="7898" width="10.44140625" style="19" customWidth="1"/>
    <col min="7899" max="7899" width="10.109375" style="19" customWidth="1"/>
    <col min="7900" max="8136" width="9.109375" style="19"/>
    <col min="8137" max="8137" width="6.44140625" style="19" customWidth="1"/>
    <col min="8138" max="8138" width="10.88671875" style="19" customWidth="1"/>
    <col min="8139" max="8139" width="45.33203125" style="19" customWidth="1"/>
    <col min="8140" max="8140" width="12.109375" style="19" customWidth="1"/>
    <col min="8141" max="8141" width="11.44140625" style="19" customWidth="1"/>
    <col min="8142" max="8142" width="13" style="19" customWidth="1"/>
    <col min="8143" max="8143" width="15.33203125" style="19" customWidth="1"/>
    <col min="8144" max="8144" width="11.44140625" style="19" customWidth="1"/>
    <col min="8145" max="8147" width="11" style="19" customWidth="1"/>
    <col min="8148" max="8148" width="10.88671875" style="19" customWidth="1"/>
    <col min="8149" max="8150" width="11.109375" style="19" customWidth="1"/>
    <col min="8151" max="8151" width="12.109375" style="19" customWidth="1"/>
    <col min="8152" max="8152" width="12.88671875" style="19" customWidth="1"/>
    <col min="8153" max="8153" width="10.6640625" style="19" customWidth="1"/>
    <col min="8154" max="8154" width="10.44140625" style="19" customWidth="1"/>
    <col min="8155" max="8155" width="10.109375" style="19" customWidth="1"/>
    <col min="8156" max="8392" width="9.109375" style="19"/>
    <col min="8393" max="8393" width="6.44140625" style="19" customWidth="1"/>
    <col min="8394" max="8394" width="10.88671875" style="19" customWidth="1"/>
    <col min="8395" max="8395" width="45.33203125" style="19" customWidth="1"/>
    <col min="8396" max="8396" width="12.109375" style="19" customWidth="1"/>
    <col min="8397" max="8397" width="11.44140625" style="19" customWidth="1"/>
    <col min="8398" max="8398" width="13" style="19" customWidth="1"/>
    <col min="8399" max="8399" width="15.33203125" style="19" customWidth="1"/>
    <col min="8400" max="8400" width="11.44140625" style="19" customWidth="1"/>
    <col min="8401" max="8403" width="11" style="19" customWidth="1"/>
    <col min="8404" max="8404" width="10.88671875" style="19" customWidth="1"/>
    <col min="8405" max="8406" width="11.109375" style="19" customWidth="1"/>
    <col min="8407" max="8407" width="12.109375" style="19" customWidth="1"/>
    <col min="8408" max="8408" width="12.88671875" style="19" customWidth="1"/>
    <col min="8409" max="8409" width="10.6640625" style="19" customWidth="1"/>
    <col min="8410" max="8410" width="10.44140625" style="19" customWidth="1"/>
    <col min="8411" max="8411" width="10.109375" style="19" customWidth="1"/>
    <col min="8412" max="8648" width="9.109375" style="19"/>
    <col min="8649" max="8649" width="6.44140625" style="19" customWidth="1"/>
    <col min="8650" max="8650" width="10.88671875" style="19" customWidth="1"/>
    <col min="8651" max="8651" width="45.33203125" style="19" customWidth="1"/>
    <col min="8652" max="8652" width="12.109375" style="19" customWidth="1"/>
    <col min="8653" max="8653" width="11.44140625" style="19" customWidth="1"/>
    <col min="8654" max="8654" width="13" style="19" customWidth="1"/>
    <col min="8655" max="8655" width="15.33203125" style="19" customWidth="1"/>
    <col min="8656" max="8656" width="11.44140625" style="19" customWidth="1"/>
    <col min="8657" max="8659" width="11" style="19" customWidth="1"/>
    <col min="8660" max="8660" width="10.88671875" style="19" customWidth="1"/>
    <col min="8661" max="8662" width="11.109375" style="19" customWidth="1"/>
    <col min="8663" max="8663" width="12.109375" style="19" customWidth="1"/>
    <col min="8664" max="8664" width="12.88671875" style="19" customWidth="1"/>
    <col min="8665" max="8665" width="10.6640625" style="19" customWidth="1"/>
    <col min="8666" max="8666" width="10.44140625" style="19" customWidth="1"/>
    <col min="8667" max="8667" width="10.109375" style="19" customWidth="1"/>
    <col min="8668" max="8904" width="9.109375" style="19"/>
    <col min="8905" max="8905" width="6.44140625" style="19" customWidth="1"/>
    <col min="8906" max="8906" width="10.88671875" style="19" customWidth="1"/>
    <col min="8907" max="8907" width="45.33203125" style="19" customWidth="1"/>
    <col min="8908" max="8908" width="12.109375" style="19" customWidth="1"/>
    <col min="8909" max="8909" width="11.44140625" style="19" customWidth="1"/>
    <col min="8910" max="8910" width="13" style="19" customWidth="1"/>
    <col min="8911" max="8911" width="15.33203125" style="19" customWidth="1"/>
    <col min="8912" max="8912" width="11.44140625" style="19" customWidth="1"/>
    <col min="8913" max="8915" width="11" style="19" customWidth="1"/>
    <col min="8916" max="8916" width="10.88671875" style="19" customWidth="1"/>
    <col min="8917" max="8918" width="11.109375" style="19" customWidth="1"/>
    <col min="8919" max="8919" width="12.109375" style="19" customWidth="1"/>
    <col min="8920" max="8920" width="12.88671875" style="19" customWidth="1"/>
    <col min="8921" max="8921" width="10.6640625" style="19" customWidth="1"/>
    <col min="8922" max="8922" width="10.44140625" style="19" customWidth="1"/>
    <col min="8923" max="8923" width="10.109375" style="19" customWidth="1"/>
    <col min="8924" max="9160" width="9.109375" style="19"/>
    <col min="9161" max="9161" width="6.44140625" style="19" customWidth="1"/>
    <col min="9162" max="9162" width="10.88671875" style="19" customWidth="1"/>
    <col min="9163" max="9163" width="45.33203125" style="19" customWidth="1"/>
    <col min="9164" max="9164" width="12.109375" style="19" customWidth="1"/>
    <col min="9165" max="9165" width="11.44140625" style="19" customWidth="1"/>
    <col min="9166" max="9166" width="13" style="19" customWidth="1"/>
    <col min="9167" max="9167" width="15.33203125" style="19" customWidth="1"/>
    <col min="9168" max="9168" width="11.44140625" style="19" customWidth="1"/>
    <col min="9169" max="9171" width="11" style="19" customWidth="1"/>
    <col min="9172" max="9172" width="10.88671875" style="19" customWidth="1"/>
    <col min="9173" max="9174" width="11.109375" style="19" customWidth="1"/>
    <col min="9175" max="9175" width="12.109375" style="19" customWidth="1"/>
    <col min="9176" max="9176" width="12.88671875" style="19" customWidth="1"/>
    <col min="9177" max="9177" width="10.6640625" style="19" customWidth="1"/>
    <col min="9178" max="9178" width="10.44140625" style="19" customWidth="1"/>
    <col min="9179" max="9179" width="10.109375" style="19" customWidth="1"/>
    <col min="9180" max="9416" width="9.109375" style="19"/>
    <col min="9417" max="9417" width="6.44140625" style="19" customWidth="1"/>
    <col min="9418" max="9418" width="10.88671875" style="19" customWidth="1"/>
    <col min="9419" max="9419" width="45.33203125" style="19" customWidth="1"/>
    <col min="9420" max="9420" width="12.109375" style="19" customWidth="1"/>
    <col min="9421" max="9421" width="11.44140625" style="19" customWidth="1"/>
    <col min="9422" max="9422" width="13" style="19" customWidth="1"/>
    <col min="9423" max="9423" width="15.33203125" style="19" customWidth="1"/>
    <col min="9424" max="9424" width="11.44140625" style="19" customWidth="1"/>
    <col min="9425" max="9427" width="11" style="19" customWidth="1"/>
    <col min="9428" max="9428" width="10.88671875" style="19" customWidth="1"/>
    <col min="9429" max="9430" width="11.109375" style="19" customWidth="1"/>
    <col min="9431" max="9431" width="12.109375" style="19" customWidth="1"/>
    <col min="9432" max="9432" width="12.88671875" style="19" customWidth="1"/>
    <col min="9433" max="9433" width="10.6640625" style="19" customWidth="1"/>
    <col min="9434" max="9434" width="10.44140625" style="19" customWidth="1"/>
    <col min="9435" max="9435" width="10.109375" style="19" customWidth="1"/>
    <col min="9436" max="9672" width="9.109375" style="19"/>
    <col min="9673" max="9673" width="6.44140625" style="19" customWidth="1"/>
    <col min="9674" max="9674" width="10.88671875" style="19" customWidth="1"/>
    <col min="9675" max="9675" width="45.33203125" style="19" customWidth="1"/>
    <col min="9676" max="9676" width="12.109375" style="19" customWidth="1"/>
    <col min="9677" max="9677" width="11.44140625" style="19" customWidth="1"/>
    <col min="9678" max="9678" width="13" style="19" customWidth="1"/>
    <col min="9679" max="9679" width="15.33203125" style="19" customWidth="1"/>
    <col min="9680" max="9680" width="11.44140625" style="19" customWidth="1"/>
    <col min="9681" max="9683" width="11" style="19" customWidth="1"/>
    <col min="9684" max="9684" width="10.88671875" style="19" customWidth="1"/>
    <col min="9685" max="9686" width="11.109375" style="19" customWidth="1"/>
    <col min="9687" max="9687" width="12.109375" style="19" customWidth="1"/>
    <col min="9688" max="9688" width="12.88671875" style="19" customWidth="1"/>
    <col min="9689" max="9689" width="10.6640625" style="19" customWidth="1"/>
    <col min="9690" max="9690" width="10.44140625" style="19" customWidth="1"/>
    <col min="9691" max="9691" width="10.109375" style="19" customWidth="1"/>
    <col min="9692" max="9928" width="9.109375" style="19"/>
    <col min="9929" max="9929" width="6.44140625" style="19" customWidth="1"/>
    <col min="9930" max="9930" width="10.88671875" style="19" customWidth="1"/>
    <col min="9931" max="9931" width="45.33203125" style="19" customWidth="1"/>
    <col min="9932" max="9932" width="12.109375" style="19" customWidth="1"/>
    <col min="9933" max="9933" width="11.44140625" style="19" customWidth="1"/>
    <col min="9934" max="9934" width="13" style="19" customWidth="1"/>
    <col min="9935" max="9935" width="15.33203125" style="19" customWidth="1"/>
    <col min="9936" max="9936" width="11.44140625" style="19" customWidth="1"/>
    <col min="9937" max="9939" width="11" style="19" customWidth="1"/>
    <col min="9940" max="9940" width="10.88671875" style="19" customWidth="1"/>
    <col min="9941" max="9942" width="11.109375" style="19" customWidth="1"/>
    <col min="9943" max="9943" width="12.109375" style="19" customWidth="1"/>
    <col min="9944" max="9944" width="12.88671875" style="19" customWidth="1"/>
    <col min="9945" max="9945" width="10.6640625" style="19" customWidth="1"/>
    <col min="9946" max="9946" width="10.44140625" style="19" customWidth="1"/>
    <col min="9947" max="9947" width="10.109375" style="19" customWidth="1"/>
    <col min="9948" max="10184" width="9.109375" style="19"/>
    <col min="10185" max="10185" width="6.44140625" style="19" customWidth="1"/>
    <col min="10186" max="10186" width="10.88671875" style="19" customWidth="1"/>
    <col min="10187" max="10187" width="45.33203125" style="19" customWidth="1"/>
    <col min="10188" max="10188" width="12.109375" style="19" customWidth="1"/>
    <col min="10189" max="10189" width="11.44140625" style="19" customWidth="1"/>
    <col min="10190" max="10190" width="13" style="19" customWidth="1"/>
    <col min="10191" max="10191" width="15.33203125" style="19" customWidth="1"/>
    <col min="10192" max="10192" width="11.44140625" style="19" customWidth="1"/>
    <col min="10193" max="10195" width="11" style="19" customWidth="1"/>
    <col min="10196" max="10196" width="10.88671875" style="19" customWidth="1"/>
    <col min="10197" max="10198" width="11.109375" style="19" customWidth="1"/>
    <col min="10199" max="10199" width="12.109375" style="19" customWidth="1"/>
    <col min="10200" max="10200" width="12.88671875" style="19" customWidth="1"/>
    <col min="10201" max="10201" width="10.6640625" style="19" customWidth="1"/>
    <col min="10202" max="10202" width="10.44140625" style="19" customWidth="1"/>
    <col min="10203" max="10203" width="10.109375" style="19" customWidth="1"/>
    <col min="10204" max="10440" width="9.109375" style="19"/>
    <col min="10441" max="10441" width="6.44140625" style="19" customWidth="1"/>
    <col min="10442" max="10442" width="10.88671875" style="19" customWidth="1"/>
    <col min="10443" max="10443" width="45.33203125" style="19" customWidth="1"/>
    <col min="10444" max="10444" width="12.109375" style="19" customWidth="1"/>
    <col min="10445" max="10445" width="11.44140625" style="19" customWidth="1"/>
    <col min="10446" max="10446" width="13" style="19" customWidth="1"/>
    <col min="10447" max="10447" width="15.33203125" style="19" customWidth="1"/>
    <col min="10448" max="10448" width="11.44140625" style="19" customWidth="1"/>
    <col min="10449" max="10451" width="11" style="19" customWidth="1"/>
    <col min="10452" max="10452" width="10.88671875" style="19" customWidth="1"/>
    <col min="10453" max="10454" width="11.109375" style="19" customWidth="1"/>
    <col min="10455" max="10455" width="12.109375" style="19" customWidth="1"/>
    <col min="10456" max="10456" width="12.88671875" style="19" customWidth="1"/>
    <col min="10457" max="10457" width="10.6640625" style="19" customWidth="1"/>
    <col min="10458" max="10458" width="10.44140625" style="19" customWidth="1"/>
    <col min="10459" max="10459" width="10.109375" style="19" customWidth="1"/>
    <col min="10460" max="10696" width="9.109375" style="19"/>
    <col min="10697" max="10697" width="6.44140625" style="19" customWidth="1"/>
    <col min="10698" max="10698" width="10.88671875" style="19" customWidth="1"/>
    <col min="10699" max="10699" width="45.33203125" style="19" customWidth="1"/>
    <col min="10700" max="10700" width="12.109375" style="19" customWidth="1"/>
    <col min="10701" max="10701" width="11.44140625" style="19" customWidth="1"/>
    <col min="10702" max="10702" width="13" style="19" customWidth="1"/>
    <col min="10703" max="10703" width="15.33203125" style="19" customWidth="1"/>
    <col min="10704" max="10704" width="11.44140625" style="19" customWidth="1"/>
    <col min="10705" max="10707" width="11" style="19" customWidth="1"/>
    <col min="10708" max="10708" width="10.88671875" style="19" customWidth="1"/>
    <col min="10709" max="10710" width="11.109375" style="19" customWidth="1"/>
    <col min="10711" max="10711" width="12.109375" style="19" customWidth="1"/>
    <col min="10712" max="10712" width="12.88671875" style="19" customWidth="1"/>
    <col min="10713" max="10713" width="10.6640625" style="19" customWidth="1"/>
    <col min="10714" max="10714" width="10.44140625" style="19" customWidth="1"/>
    <col min="10715" max="10715" width="10.109375" style="19" customWidth="1"/>
    <col min="10716" max="10952" width="9.109375" style="19"/>
    <col min="10953" max="10953" width="6.44140625" style="19" customWidth="1"/>
    <col min="10954" max="10954" width="10.88671875" style="19" customWidth="1"/>
    <col min="10955" max="10955" width="45.33203125" style="19" customWidth="1"/>
    <col min="10956" max="10956" width="12.109375" style="19" customWidth="1"/>
    <col min="10957" max="10957" width="11.44140625" style="19" customWidth="1"/>
    <col min="10958" max="10958" width="13" style="19" customWidth="1"/>
    <col min="10959" max="10959" width="15.33203125" style="19" customWidth="1"/>
    <col min="10960" max="10960" width="11.44140625" style="19" customWidth="1"/>
    <col min="10961" max="10963" width="11" style="19" customWidth="1"/>
    <col min="10964" max="10964" width="10.88671875" style="19" customWidth="1"/>
    <col min="10965" max="10966" width="11.109375" style="19" customWidth="1"/>
    <col min="10967" max="10967" width="12.109375" style="19" customWidth="1"/>
    <col min="10968" max="10968" width="12.88671875" style="19" customWidth="1"/>
    <col min="10969" max="10969" width="10.6640625" style="19" customWidth="1"/>
    <col min="10970" max="10970" width="10.44140625" style="19" customWidth="1"/>
    <col min="10971" max="10971" width="10.109375" style="19" customWidth="1"/>
    <col min="10972" max="11208" width="9.109375" style="19"/>
    <col min="11209" max="11209" width="6.44140625" style="19" customWidth="1"/>
    <col min="11210" max="11210" width="10.88671875" style="19" customWidth="1"/>
    <col min="11211" max="11211" width="45.33203125" style="19" customWidth="1"/>
    <col min="11212" max="11212" width="12.109375" style="19" customWidth="1"/>
    <col min="11213" max="11213" width="11.44140625" style="19" customWidth="1"/>
    <col min="11214" max="11214" width="13" style="19" customWidth="1"/>
    <col min="11215" max="11215" width="15.33203125" style="19" customWidth="1"/>
    <col min="11216" max="11216" width="11.44140625" style="19" customWidth="1"/>
    <col min="11217" max="11219" width="11" style="19" customWidth="1"/>
    <col min="11220" max="11220" width="10.88671875" style="19" customWidth="1"/>
    <col min="11221" max="11222" width="11.109375" style="19" customWidth="1"/>
    <col min="11223" max="11223" width="12.109375" style="19" customWidth="1"/>
    <col min="11224" max="11224" width="12.88671875" style="19" customWidth="1"/>
    <col min="11225" max="11225" width="10.6640625" style="19" customWidth="1"/>
    <col min="11226" max="11226" width="10.44140625" style="19" customWidth="1"/>
    <col min="11227" max="11227" width="10.109375" style="19" customWidth="1"/>
    <col min="11228" max="11464" width="9.109375" style="19"/>
    <col min="11465" max="11465" width="6.44140625" style="19" customWidth="1"/>
    <col min="11466" max="11466" width="10.88671875" style="19" customWidth="1"/>
    <col min="11467" max="11467" width="45.33203125" style="19" customWidth="1"/>
    <col min="11468" max="11468" width="12.109375" style="19" customWidth="1"/>
    <col min="11469" max="11469" width="11.44140625" style="19" customWidth="1"/>
    <col min="11470" max="11470" width="13" style="19" customWidth="1"/>
    <col min="11471" max="11471" width="15.33203125" style="19" customWidth="1"/>
    <col min="11472" max="11472" width="11.44140625" style="19" customWidth="1"/>
    <col min="11473" max="11475" width="11" style="19" customWidth="1"/>
    <col min="11476" max="11476" width="10.88671875" style="19" customWidth="1"/>
    <col min="11477" max="11478" width="11.109375" style="19" customWidth="1"/>
    <col min="11479" max="11479" width="12.109375" style="19" customWidth="1"/>
    <col min="11480" max="11480" width="12.88671875" style="19" customWidth="1"/>
    <col min="11481" max="11481" width="10.6640625" style="19" customWidth="1"/>
    <col min="11482" max="11482" width="10.44140625" style="19" customWidth="1"/>
    <col min="11483" max="11483" width="10.109375" style="19" customWidth="1"/>
    <col min="11484" max="11720" width="9.109375" style="19"/>
    <col min="11721" max="11721" width="6.44140625" style="19" customWidth="1"/>
    <col min="11722" max="11722" width="10.88671875" style="19" customWidth="1"/>
    <col min="11723" max="11723" width="45.33203125" style="19" customWidth="1"/>
    <col min="11724" max="11724" width="12.109375" style="19" customWidth="1"/>
    <col min="11725" max="11725" width="11.44140625" style="19" customWidth="1"/>
    <col min="11726" max="11726" width="13" style="19" customWidth="1"/>
    <col min="11727" max="11727" width="15.33203125" style="19" customWidth="1"/>
    <col min="11728" max="11728" width="11.44140625" style="19" customWidth="1"/>
    <col min="11729" max="11731" width="11" style="19" customWidth="1"/>
    <col min="11732" max="11732" width="10.88671875" style="19" customWidth="1"/>
    <col min="11733" max="11734" width="11.109375" style="19" customWidth="1"/>
    <col min="11735" max="11735" width="12.109375" style="19" customWidth="1"/>
    <col min="11736" max="11736" width="12.88671875" style="19" customWidth="1"/>
    <col min="11737" max="11737" width="10.6640625" style="19" customWidth="1"/>
    <col min="11738" max="11738" width="10.44140625" style="19" customWidth="1"/>
    <col min="11739" max="11739" width="10.109375" style="19" customWidth="1"/>
    <col min="11740" max="11976" width="9.109375" style="19"/>
    <col min="11977" max="11977" width="6.44140625" style="19" customWidth="1"/>
    <col min="11978" max="11978" width="10.88671875" style="19" customWidth="1"/>
    <col min="11979" max="11979" width="45.33203125" style="19" customWidth="1"/>
    <col min="11980" max="11980" width="12.109375" style="19" customWidth="1"/>
    <col min="11981" max="11981" width="11.44140625" style="19" customWidth="1"/>
    <col min="11982" max="11982" width="13" style="19" customWidth="1"/>
    <col min="11983" max="11983" width="15.33203125" style="19" customWidth="1"/>
    <col min="11984" max="11984" width="11.44140625" style="19" customWidth="1"/>
    <col min="11985" max="11987" width="11" style="19" customWidth="1"/>
    <col min="11988" max="11988" width="10.88671875" style="19" customWidth="1"/>
    <col min="11989" max="11990" width="11.109375" style="19" customWidth="1"/>
    <col min="11991" max="11991" width="12.109375" style="19" customWidth="1"/>
    <col min="11992" max="11992" width="12.88671875" style="19" customWidth="1"/>
    <col min="11993" max="11993" width="10.6640625" style="19" customWidth="1"/>
    <col min="11994" max="11994" width="10.44140625" style="19" customWidth="1"/>
    <col min="11995" max="11995" width="10.109375" style="19" customWidth="1"/>
    <col min="11996" max="12232" width="9.109375" style="19"/>
    <col min="12233" max="12233" width="6.44140625" style="19" customWidth="1"/>
    <col min="12234" max="12234" width="10.88671875" style="19" customWidth="1"/>
    <col min="12235" max="12235" width="45.33203125" style="19" customWidth="1"/>
    <col min="12236" max="12236" width="12.109375" style="19" customWidth="1"/>
    <col min="12237" max="12237" width="11.44140625" style="19" customWidth="1"/>
    <col min="12238" max="12238" width="13" style="19" customWidth="1"/>
    <col min="12239" max="12239" width="15.33203125" style="19" customWidth="1"/>
    <col min="12240" max="12240" width="11.44140625" style="19" customWidth="1"/>
    <col min="12241" max="12243" width="11" style="19" customWidth="1"/>
    <col min="12244" max="12244" width="10.88671875" style="19" customWidth="1"/>
    <col min="12245" max="12246" width="11.109375" style="19" customWidth="1"/>
    <col min="12247" max="12247" width="12.109375" style="19" customWidth="1"/>
    <col min="12248" max="12248" width="12.88671875" style="19" customWidth="1"/>
    <col min="12249" max="12249" width="10.6640625" style="19" customWidth="1"/>
    <col min="12250" max="12250" width="10.44140625" style="19" customWidth="1"/>
    <col min="12251" max="12251" width="10.109375" style="19" customWidth="1"/>
    <col min="12252" max="12488" width="9.109375" style="19"/>
    <col min="12489" max="12489" width="6.44140625" style="19" customWidth="1"/>
    <col min="12490" max="12490" width="10.88671875" style="19" customWidth="1"/>
    <col min="12491" max="12491" width="45.33203125" style="19" customWidth="1"/>
    <col min="12492" max="12492" width="12.109375" style="19" customWidth="1"/>
    <col min="12493" max="12493" width="11.44140625" style="19" customWidth="1"/>
    <col min="12494" max="12494" width="13" style="19" customWidth="1"/>
    <col min="12495" max="12495" width="15.33203125" style="19" customWidth="1"/>
    <col min="12496" max="12496" width="11.44140625" style="19" customWidth="1"/>
    <col min="12497" max="12499" width="11" style="19" customWidth="1"/>
    <col min="12500" max="12500" width="10.88671875" style="19" customWidth="1"/>
    <col min="12501" max="12502" width="11.109375" style="19" customWidth="1"/>
    <col min="12503" max="12503" width="12.109375" style="19" customWidth="1"/>
    <col min="12504" max="12504" width="12.88671875" style="19" customWidth="1"/>
    <col min="12505" max="12505" width="10.6640625" style="19" customWidth="1"/>
    <col min="12506" max="12506" width="10.44140625" style="19" customWidth="1"/>
    <col min="12507" max="12507" width="10.109375" style="19" customWidth="1"/>
    <col min="12508" max="12744" width="9.109375" style="19"/>
    <col min="12745" max="12745" width="6.44140625" style="19" customWidth="1"/>
    <col min="12746" max="12746" width="10.88671875" style="19" customWidth="1"/>
    <col min="12747" max="12747" width="45.33203125" style="19" customWidth="1"/>
    <col min="12748" max="12748" width="12.109375" style="19" customWidth="1"/>
    <col min="12749" max="12749" width="11.44140625" style="19" customWidth="1"/>
    <col min="12750" max="12750" width="13" style="19" customWidth="1"/>
    <col min="12751" max="12751" width="15.33203125" style="19" customWidth="1"/>
    <col min="12752" max="12752" width="11.44140625" style="19" customWidth="1"/>
    <col min="12753" max="12755" width="11" style="19" customWidth="1"/>
    <col min="12756" max="12756" width="10.88671875" style="19" customWidth="1"/>
    <col min="12757" max="12758" width="11.109375" style="19" customWidth="1"/>
    <col min="12759" max="12759" width="12.109375" style="19" customWidth="1"/>
    <col min="12760" max="12760" width="12.88671875" style="19" customWidth="1"/>
    <col min="12761" max="12761" width="10.6640625" style="19" customWidth="1"/>
    <col min="12762" max="12762" width="10.44140625" style="19" customWidth="1"/>
    <col min="12763" max="12763" width="10.109375" style="19" customWidth="1"/>
    <col min="12764" max="13000" width="9.109375" style="19"/>
    <col min="13001" max="13001" width="6.44140625" style="19" customWidth="1"/>
    <col min="13002" max="13002" width="10.88671875" style="19" customWidth="1"/>
    <col min="13003" max="13003" width="45.33203125" style="19" customWidth="1"/>
    <col min="13004" max="13004" width="12.109375" style="19" customWidth="1"/>
    <col min="13005" max="13005" width="11.44140625" style="19" customWidth="1"/>
    <col min="13006" max="13006" width="13" style="19" customWidth="1"/>
    <col min="13007" max="13007" width="15.33203125" style="19" customWidth="1"/>
    <col min="13008" max="13008" width="11.44140625" style="19" customWidth="1"/>
    <col min="13009" max="13011" width="11" style="19" customWidth="1"/>
    <col min="13012" max="13012" width="10.88671875" style="19" customWidth="1"/>
    <col min="13013" max="13014" width="11.109375" style="19" customWidth="1"/>
    <col min="13015" max="13015" width="12.109375" style="19" customWidth="1"/>
    <col min="13016" max="13016" width="12.88671875" style="19" customWidth="1"/>
    <col min="13017" max="13017" width="10.6640625" style="19" customWidth="1"/>
    <col min="13018" max="13018" width="10.44140625" style="19" customWidth="1"/>
    <col min="13019" max="13019" width="10.109375" style="19" customWidth="1"/>
    <col min="13020" max="13256" width="9.109375" style="19"/>
    <col min="13257" max="13257" width="6.44140625" style="19" customWidth="1"/>
    <col min="13258" max="13258" width="10.88671875" style="19" customWidth="1"/>
    <col min="13259" max="13259" width="45.33203125" style="19" customWidth="1"/>
    <col min="13260" max="13260" width="12.109375" style="19" customWidth="1"/>
    <col min="13261" max="13261" width="11.44140625" style="19" customWidth="1"/>
    <col min="13262" max="13262" width="13" style="19" customWidth="1"/>
    <col min="13263" max="13263" width="15.33203125" style="19" customWidth="1"/>
    <col min="13264" max="13264" width="11.44140625" style="19" customWidth="1"/>
    <col min="13265" max="13267" width="11" style="19" customWidth="1"/>
    <col min="13268" max="13268" width="10.88671875" style="19" customWidth="1"/>
    <col min="13269" max="13270" width="11.109375" style="19" customWidth="1"/>
    <col min="13271" max="13271" width="12.109375" style="19" customWidth="1"/>
    <col min="13272" max="13272" width="12.88671875" style="19" customWidth="1"/>
    <col min="13273" max="13273" width="10.6640625" style="19" customWidth="1"/>
    <col min="13274" max="13274" width="10.44140625" style="19" customWidth="1"/>
    <col min="13275" max="13275" width="10.109375" style="19" customWidth="1"/>
    <col min="13276" max="13512" width="9.109375" style="19"/>
    <col min="13513" max="13513" width="6.44140625" style="19" customWidth="1"/>
    <col min="13514" max="13514" width="10.88671875" style="19" customWidth="1"/>
    <col min="13515" max="13515" width="45.33203125" style="19" customWidth="1"/>
    <col min="13516" max="13516" width="12.109375" style="19" customWidth="1"/>
    <col min="13517" max="13517" width="11.44140625" style="19" customWidth="1"/>
    <col min="13518" max="13518" width="13" style="19" customWidth="1"/>
    <col min="13519" max="13519" width="15.33203125" style="19" customWidth="1"/>
    <col min="13520" max="13520" width="11.44140625" style="19" customWidth="1"/>
    <col min="13521" max="13523" width="11" style="19" customWidth="1"/>
    <col min="13524" max="13524" width="10.88671875" style="19" customWidth="1"/>
    <col min="13525" max="13526" width="11.109375" style="19" customWidth="1"/>
    <col min="13527" max="13527" width="12.109375" style="19" customWidth="1"/>
    <col min="13528" max="13528" width="12.88671875" style="19" customWidth="1"/>
    <col min="13529" max="13529" width="10.6640625" style="19" customWidth="1"/>
    <col min="13530" max="13530" width="10.44140625" style="19" customWidth="1"/>
    <col min="13531" max="13531" width="10.109375" style="19" customWidth="1"/>
    <col min="13532" max="13768" width="9.109375" style="19"/>
    <col min="13769" max="13769" width="6.44140625" style="19" customWidth="1"/>
    <col min="13770" max="13770" width="10.88671875" style="19" customWidth="1"/>
    <col min="13771" max="13771" width="45.33203125" style="19" customWidth="1"/>
    <col min="13772" max="13772" width="12.109375" style="19" customWidth="1"/>
    <col min="13773" max="13773" width="11.44140625" style="19" customWidth="1"/>
    <col min="13774" max="13774" width="13" style="19" customWidth="1"/>
    <col min="13775" max="13775" width="15.33203125" style="19" customWidth="1"/>
    <col min="13776" max="13776" width="11.44140625" style="19" customWidth="1"/>
    <col min="13777" max="13779" width="11" style="19" customWidth="1"/>
    <col min="13780" max="13780" width="10.88671875" style="19" customWidth="1"/>
    <col min="13781" max="13782" width="11.109375" style="19" customWidth="1"/>
    <col min="13783" max="13783" width="12.109375" style="19" customWidth="1"/>
    <col min="13784" max="13784" width="12.88671875" style="19" customWidth="1"/>
    <col min="13785" max="13785" width="10.6640625" style="19" customWidth="1"/>
    <col min="13786" max="13786" width="10.44140625" style="19" customWidth="1"/>
    <col min="13787" max="13787" width="10.109375" style="19" customWidth="1"/>
    <col min="13788" max="14024" width="9.109375" style="19"/>
    <col min="14025" max="14025" width="6.44140625" style="19" customWidth="1"/>
    <col min="14026" max="14026" width="10.88671875" style="19" customWidth="1"/>
    <col min="14027" max="14027" width="45.33203125" style="19" customWidth="1"/>
    <col min="14028" max="14028" width="12.109375" style="19" customWidth="1"/>
    <col min="14029" max="14029" width="11.44140625" style="19" customWidth="1"/>
    <col min="14030" max="14030" width="13" style="19" customWidth="1"/>
    <col min="14031" max="14031" width="15.33203125" style="19" customWidth="1"/>
    <col min="14032" max="14032" width="11.44140625" style="19" customWidth="1"/>
    <col min="14033" max="14035" width="11" style="19" customWidth="1"/>
    <col min="14036" max="14036" width="10.88671875" style="19" customWidth="1"/>
    <col min="14037" max="14038" width="11.109375" style="19" customWidth="1"/>
    <col min="14039" max="14039" width="12.109375" style="19" customWidth="1"/>
    <col min="14040" max="14040" width="12.88671875" style="19" customWidth="1"/>
    <col min="14041" max="14041" width="10.6640625" style="19" customWidth="1"/>
    <col min="14042" max="14042" width="10.44140625" style="19" customWidth="1"/>
    <col min="14043" max="14043" width="10.109375" style="19" customWidth="1"/>
    <col min="14044" max="14280" width="9.109375" style="19"/>
    <col min="14281" max="14281" width="6.44140625" style="19" customWidth="1"/>
    <col min="14282" max="14282" width="10.88671875" style="19" customWidth="1"/>
    <col min="14283" max="14283" width="45.33203125" style="19" customWidth="1"/>
    <col min="14284" max="14284" width="12.109375" style="19" customWidth="1"/>
    <col min="14285" max="14285" width="11.44140625" style="19" customWidth="1"/>
    <col min="14286" max="14286" width="13" style="19" customWidth="1"/>
    <col min="14287" max="14287" width="15.33203125" style="19" customWidth="1"/>
    <col min="14288" max="14288" width="11.44140625" style="19" customWidth="1"/>
    <col min="14289" max="14291" width="11" style="19" customWidth="1"/>
    <col min="14292" max="14292" width="10.88671875" style="19" customWidth="1"/>
    <col min="14293" max="14294" width="11.109375" style="19" customWidth="1"/>
    <col min="14295" max="14295" width="12.109375" style="19" customWidth="1"/>
    <col min="14296" max="14296" width="12.88671875" style="19" customWidth="1"/>
    <col min="14297" max="14297" width="10.6640625" style="19" customWidth="1"/>
    <col min="14298" max="14298" width="10.44140625" style="19" customWidth="1"/>
    <col min="14299" max="14299" width="10.109375" style="19" customWidth="1"/>
    <col min="14300" max="14536" width="9.109375" style="19"/>
    <col min="14537" max="14537" width="6.44140625" style="19" customWidth="1"/>
    <col min="14538" max="14538" width="10.88671875" style="19" customWidth="1"/>
    <col min="14539" max="14539" width="45.33203125" style="19" customWidth="1"/>
    <col min="14540" max="14540" width="12.109375" style="19" customWidth="1"/>
    <col min="14541" max="14541" width="11.44140625" style="19" customWidth="1"/>
    <col min="14542" max="14542" width="13" style="19" customWidth="1"/>
    <col min="14543" max="14543" width="15.33203125" style="19" customWidth="1"/>
    <col min="14544" max="14544" width="11.44140625" style="19" customWidth="1"/>
    <col min="14545" max="14547" width="11" style="19" customWidth="1"/>
    <col min="14548" max="14548" width="10.88671875" style="19" customWidth="1"/>
    <col min="14549" max="14550" width="11.109375" style="19" customWidth="1"/>
    <col min="14551" max="14551" width="12.109375" style="19" customWidth="1"/>
    <col min="14552" max="14552" width="12.88671875" style="19" customWidth="1"/>
    <col min="14553" max="14553" width="10.6640625" style="19" customWidth="1"/>
    <col min="14554" max="14554" width="10.44140625" style="19" customWidth="1"/>
    <col min="14555" max="14555" width="10.109375" style="19" customWidth="1"/>
    <col min="14556" max="14792" width="9.109375" style="19"/>
    <col min="14793" max="14793" width="6.44140625" style="19" customWidth="1"/>
    <col min="14794" max="14794" width="10.88671875" style="19" customWidth="1"/>
    <col min="14795" max="14795" width="45.33203125" style="19" customWidth="1"/>
    <col min="14796" max="14796" width="12.109375" style="19" customWidth="1"/>
    <col min="14797" max="14797" width="11.44140625" style="19" customWidth="1"/>
    <col min="14798" max="14798" width="13" style="19" customWidth="1"/>
    <col min="14799" max="14799" width="15.33203125" style="19" customWidth="1"/>
    <col min="14800" max="14800" width="11.44140625" style="19" customWidth="1"/>
    <col min="14801" max="14803" width="11" style="19" customWidth="1"/>
    <col min="14804" max="14804" width="10.88671875" style="19" customWidth="1"/>
    <col min="14805" max="14806" width="11.109375" style="19" customWidth="1"/>
    <col min="14807" max="14807" width="12.109375" style="19" customWidth="1"/>
    <col min="14808" max="14808" width="12.88671875" style="19" customWidth="1"/>
    <col min="14809" max="14809" width="10.6640625" style="19" customWidth="1"/>
    <col min="14810" max="14810" width="10.44140625" style="19" customWidth="1"/>
    <col min="14811" max="14811" width="10.109375" style="19" customWidth="1"/>
    <col min="14812" max="15048" width="9.109375" style="19"/>
    <col min="15049" max="15049" width="6.44140625" style="19" customWidth="1"/>
    <col min="15050" max="15050" width="10.88671875" style="19" customWidth="1"/>
    <col min="15051" max="15051" width="45.33203125" style="19" customWidth="1"/>
    <col min="15052" max="15052" width="12.109375" style="19" customWidth="1"/>
    <col min="15053" max="15053" width="11.44140625" style="19" customWidth="1"/>
    <col min="15054" max="15054" width="13" style="19" customWidth="1"/>
    <col min="15055" max="15055" width="15.33203125" style="19" customWidth="1"/>
    <col min="15056" max="15056" width="11.44140625" style="19" customWidth="1"/>
    <col min="15057" max="15059" width="11" style="19" customWidth="1"/>
    <col min="15060" max="15060" width="10.88671875" style="19" customWidth="1"/>
    <col min="15061" max="15062" width="11.109375" style="19" customWidth="1"/>
    <col min="15063" max="15063" width="12.109375" style="19" customWidth="1"/>
    <col min="15064" max="15064" width="12.88671875" style="19" customWidth="1"/>
    <col min="15065" max="15065" width="10.6640625" style="19" customWidth="1"/>
    <col min="15066" max="15066" width="10.44140625" style="19" customWidth="1"/>
    <col min="15067" max="15067" width="10.109375" style="19" customWidth="1"/>
    <col min="15068" max="15304" width="9.109375" style="19"/>
    <col min="15305" max="15305" width="6.44140625" style="19" customWidth="1"/>
    <col min="15306" max="15306" width="10.88671875" style="19" customWidth="1"/>
    <col min="15307" max="15307" width="45.33203125" style="19" customWidth="1"/>
    <col min="15308" max="15308" width="12.109375" style="19" customWidth="1"/>
    <col min="15309" max="15309" width="11.44140625" style="19" customWidth="1"/>
    <col min="15310" max="15310" width="13" style="19" customWidth="1"/>
    <col min="15311" max="15311" width="15.33203125" style="19" customWidth="1"/>
    <col min="15312" max="15312" width="11.44140625" style="19" customWidth="1"/>
    <col min="15313" max="15315" width="11" style="19" customWidth="1"/>
    <col min="15316" max="15316" width="10.88671875" style="19" customWidth="1"/>
    <col min="15317" max="15318" width="11.109375" style="19" customWidth="1"/>
    <col min="15319" max="15319" width="12.109375" style="19" customWidth="1"/>
    <col min="15320" max="15320" width="12.88671875" style="19" customWidth="1"/>
    <col min="15321" max="15321" width="10.6640625" style="19" customWidth="1"/>
    <col min="15322" max="15322" width="10.44140625" style="19" customWidth="1"/>
    <col min="15323" max="15323" width="10.109375" style="19" customWidth="1"/>
    <col min="15324" max="15560" width="9.109375" style="19"/>
    <col min="15561" max="15561" width="6.44140625" style="19" customWidth="1"/>
    <col min="15562" max="15562" width="10.88671875" style="19" customWidth="1"/>
    <col min="15563" max="15563" width="45.33203125" style="19" customWidth="1"/>
    <col min="15564" max="15564" width="12.109375" style="19" customWidth="1"/>
    <col min="15565" max="15565" width="11.44140625" style="19" customWidth="1"/>
    <col min="15566" max="15566" width="13" style="19" customWidth="1"/>
    <col min="15567" max="15567" width="15.33203125" style="19" customWidth="1"/>
    <col min="15568" max="15568" width="11.44140625" style="19" customWidth="1"/>
    <col min="15569" max="15571" width="11" style="19" customWidth="1"/>
    <col min="15572" max="15572" width="10.88671875" style="19" customWidth="1"/>
    <col min="15573" max="15574" width="11.109375" style="19" customWidth="1"/>
    <col min="15575" max="15575" width="12.109375" style="19" customWidth="1"/>
    <col min="15576" max="15576" width="12.88671875" style="19" customWidth="1"/>
    <col min="15577" max="15577" width="10.6640625" style="19" customWidth="1"/>
    <col min="15578" max="15578" width="10.44140625" style="19" customWidth="1"/>
    <col min="15579" max="15579" width="10.109375" style="19" customWidth="1"/>
    <col min="15580" max="15816" width="9.109375" style="19"/>
    <col min="15817" max="15817" width="6.44140625" style="19" customWidth="1"/>
    <col min="15818" max="15818" width="10.88671875" style="19" customWidth="1"/>
    <col min="15819" max="15819" width="45.33203125" style="19" customWidth="1"/>
    <col min="15820" max="15820" width="12.109375" style="19" customWidth="1"/>
    <col min="15821" max="15821" width="11.44140625" style="19" customWidth="1"/>
    <col min="15822" max="15822" width="13" style="19" customWidth="1"/>
    <col min="15823" max="15823" width="15.33203125" style="19" customWidth="1"/>
    <col min="15824" max="15824" width="11.44140625" style="19" customWidth="1"/>
    <col min="15825" max="15827" width="11" style="19" customWidth="1"/>
    <col min="15828" max="15828" width="10.88671875" style="19" customWidth="1"/>
    <col min="15829" max="15830" width="11.109375" style="19" customWidth="1"/>
    <col min="15831" max="15831" width="12.109375" style="19" customWidth="1"/>
    <col min="15832" max="15832" width="12.88671875" style="19" customWidth="1"/>
    <col min="15833" max="15833" width="10.6640625" style="19" customWidth="1"/>
    <col min="15834" max="15834" width="10.44140625" style="19" customWidth="1"/>
    <col min="15835" max="15835" width="10.109375" style="19" customWidth="1"/>
    <col min="15836" max="16072" width="9.109375" style="19"/>
    <col min="16073" max="16073" width="6.44140625" style="19" customWidth="1"/>
    <col min="16074" max="16074" width="10.88671875" style="19" customWidth="1"/>
    <col min="16075" max="16075" width="45.33203125" style="19" customWidth="1"/>
    <col min="16076" max="16076" width="12.109375" style="19" customWidth="1"/>
    <col min="16077" max="16077" width="11.44140625" style="19" customWidth="1"/>
    <col min="16078" max="16078" width="13" style="19" customWidth="1"/>
    <col min="16079" max="16079" width="15.33203125" style="19" customWidth="1"/>
    <col min="16080" max="16080" width="11.44140625" style="19" customWidth="1"/>
    <col min="16081" max="16083" width="11" style="19" customWidth="1"/>
    <col min="16084" max="16084" width="10.88671875" style="19" customWidth="1"/>
    <col min="16085" max="16086" width="11.109375" style="19" customWidth="1"/>
    <col min="16087" max="16087" width="12.109375" style="19" customWidth="1"/>
    <col min="16088" max="16088" width="12.88671875" style="19" customWidth="1"/>
    <col min="16089" max="16089" width="10.6640625" style="19" customWidth="1"/>
    <col min="16090" max="16090" width="10.44140625" style="19" customWidth="1"/>
    <col min="16091" max="16091" width="10.109375" style="19" customWidth="1"/>
    <col min="16092" max="16328" width="9.109375" style="19"/>
    <col min="16329" max="16384" width="9.109375" style="19" customWidth="1"/>
  </cols>
  <sheetData>
    <row r="1" spans="1:14">
      <c r="L1" s="15" t="s">
        <v>11</v>
      </c>
    </row>
    <row r="2" spans="1:14">
      <c r="L2" s="15" t="s">
        <v>738</v>
      </c>
    </row>
    <row r="3" spans="1:14">
      <c r="L3" s="15" t="s">
        <v>15</v>
      </c>
    </row>
    <row r="4" spans="1:14">
      <c r="L4" s="15"/>
    </row>
    <row r="5" spans="1:14" ht="15.6">
      <c r="A5" s="11" t="s">
        <v>589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4" ht="15.6">
      <c r="A6" s="11" t="s">
        <v>581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15.6">
      <c r="A7" s="11" t="s">
        <v>590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4" ht="39.6">
      <c r="A9" s="26" t="s">
        <v>5</v>
      </c>
      <c r="B9" s="26" t="s">
        <v>6</v>
      </c>
      <c r="C9" s="26" t="s">
        <v>7</v>
      </c>
      <c r="D9" s="21">
        <v>2025</v>
      </c>
      <c r="E9" s="21">
        <v>2026</v>
      </c>
      <c r="F9" s="21">
        <v>2027</v>
      </c>
      <c r="G9" s="21">
        <v>2028</v>
      </c>
      <c r="H9" s="21">
        <v>2029</v>
      </c>
      <c r="I9" s="21">
        <v>2030</v>
      </c>
      <c r="J9" s="21">
        <v>2031</v>
      </c>
      <c r="K9" s="21" t="s">
        <v>616</v>
      </c>
      <c r="L9" s="21" t="s">
        <v>617</v>
      </c>
    </row>
    <row r="10" spans="1:14" s="135" customFormat="1" ht="12">
      <c r="A10" s="136">
        <v>1</v>
      </c>
      <c r="B10" s="136">
        <v>2</v>
      </c>
      <c r="C10" s="136">
        <v>3</v>
      </c>
      <c r="D10" s="136">
        <v>4</v>
      </c>
      <c r="E10" s="136">
        <v>5</v>
      </c>
      <c r="F10" s="136">
        <v>6</v>
      </c>
      <c r="G10" s="136">
        <v>7</v>
      </c>
      <c r="H10" s="136">
        <v>8</v>
      </c>
      <c r="I10" s="136">
        <v>9</v>
      </c>
      <c r="J10" s="136">
        <v>10</v>
      </c>
      <c r="K10" s="136">
        <v>11</v>
      </c>
      <c r="L10" s="136">
        <v>12</v>
      </c>
    </row>
    <row r="11" spans="1:14" ht="13.8">
      <c r="A11" s="86" t="s">
        <v>563</v>
      </c>
      <c r="B11" s="87"/>
      <c r="C11" s="87"/>
      <c r="D11" s="88"/>
      <c r="E11" s="88"/>
      <c r="F11" s="88"/>
      <c r="G11" s="88"/>
      <c r="H11" s="88"/>
      <c r="I11" s="88"/>
      <c r="J11" s="88"/>
      <c r="K11" s="88"/>
      <c r="L11" s="88"/>
      <c r="N11" s="135"/>
    </row>
    <row r="12" spans="1:14" s="61" customFormat="1" ht="26.4">
      <c r="A12" s="90" t="s">
        <v>8</v>
      </c>
      <c r="B12" s="90" t="s">
        <v>76</v>
      </c>
      <c r="C12" s="89" t="s">
        <v>77</v>
      </c>
      <c r="D12" s="91">
        <v>2822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2">
        <v>2822</v>
      </c>
      <c r="N12" s="135"/>
    </row>
    <row r="13" spans="1:14" s="61" customFormat="1" ht="26.4">
      <c r="A13" s="90" t="s">
        <v>8</v>
      </c>
      <c r="B13" s="90" t="s">
        <v>78</v>
      </c>
      <c r="C13" s="89" t="s">
        <v>633</v>
      </c>
      <c r="D13" s="91">
        <v>22012</v>
      </c>
      <c r="E13" s="91">
        <v>16023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2">
        <v>38035</v>
      </c>
      <c r="N13" s="135"/>
    </row>
    <row r="14" spans="1:14" s="61" customFormat="1" ht="26.4">
      <c r="A14" s="90" t="s">
        <v>8</v>
      </c>
      <c r="B14" s="90" t="s">
        <v>79</v>
      </c>
      <c r="C14" s="89" t="s">
        <v>80</v>
      </c>
      <c r="D14" s="91">
        <v>70729</v>
      </c>
      <c r="E14" s="91">
        <v>68786</v>
      </c>
      <c r="F14" s="91">
        <v>66842</v>
      </c>
      <c r="G14" s="91">
        <v>64899</v>
      </c>
      <c r="H14" s="91">
        <v>62956</v>
      </c>
      <c r="I14" s="91">
        <v>61013</v>
      </c>
      <c r="J14" s="91">
        <v>44666</v>
      </c>
      <c r="K14" s="91">
        <v>0</v>
      </c>
      <c r="L14" s="92">
        <v>439891</v>
      </c>
      <c r="N14" s="135"/>
    </row>
    <row r="15" spans="1:14" s="61" customFormat="1">
      <c r="A15" s="90" t="s">
        <v>8</v>
      </c>
      <c r="B15" s="90" t="s">
        <v>81</v>
      </c>
      <c r="C15" s="89" t="s">
        <v>82</v>
      </c>
      <c r="D15" s="91">
        <v>7678</v>
      </c>
      <c r="E15" s="91">
        <v>7516</v>
      </c>
      <c r="F15" s="91">
        <v>7355</v>
      </c>
      <c r="G15" s="91">
        <v>7194</v>
      </c>
      <c r="H15" s="91">
        <v>7033</v>
      </c>
      <c r="I15" s="91">
        <v>6872</v>
      </c>
      <c r="J15" s="91">
        <v>6711</v>
      </c>
      <c r="K15" s="91">
        <v>12939</v>
      </c>
      <c r="L15" s="92">
        <v>63298</v>
      </c>
      <c r="N15" s="135"/>
    </row>
    <row r="16" spans="1:14" s="61" customFormat="1" ht="26.4">
      <c r="A16" s="90" t="s">
        <v>8</v>
      </c>
      <c r="B16" s="90" t="s">
        <v>595</v>
      </c>
      <c r="C16" s="89" t="s">
        <v>176</v>
      </c>
      <c r="D16" s="91">
        <v>7489</v>
      </c>
      <c r="E16" s="91">
        <v>7323</v>
      </c>
      <c r="F16" s="91">
        <v>7156</v>
      </c>
      <c r="G16" s="91">
        <v>6990</v>
      </c>
      <c r="H16" s="91">
        <v>3453</v>
      </c>
      <c r="I16" s="91">
        <v>0</v>
      </c>
      <c r="J16" s="91">
        <v>0</v>
      </c>
      <c r="K16" s="91">
        <v>0</v>
      </c>
      <c r="L16" s="92">
        <v>32411</v>
      </c>
      <c r="N16" s="135"/>
    </row>
    <row r="17" spans="1:14" s="61" customFormat="1">
      <c r="A17" s="90" t="s">
        <v>8</v>
      </c>
      <c r="B17" s="90" t="s">
        <v>603</v>
      </c>
      <c r="C17" s="89" t="s">
        <v>180</v>
      </c>
      <c r="D17" s="91">
        <v>11957</v>
      </c>
      <c r="E17" s="91">
        <v>11670</v>
      </c>
      <c r="F17" s="91">
        <v>11383</v>
      </c>
      <c r="G17" s="91">
        <v>11097</v>
      </c>
      <c r="H17" s="91">
        <v>10810</v>
      </c>
      <c r="I17" s="91">
        <v>10523</v>
      </c>
      <c r="J17" s="91">
        <v>2613</v>
      </c>
      <c r="K17" s="91">
        <v>0</v>
      </c>
      <c r="L17" s="92">
        <v>70053</v>
      </c>
      <c r="N17" s="135"/>
    </row>
    <row r="18" spans="1:14" s="61" customFormat="1" ht="26.4">
      <c r="A18" s="90" t="s">
        <v>8</v>
      </c>
      <c r="B18" s="90" t="s">
        <v>83</v>
      </c>
      <c r="C18" s="89" t="s">
        <v>84</v>
      </c>
      <c r="D18" s="91">
        <v>33419</v>
      </c>
      <c r="E18" s="91">
        <v>32286</v>
      </c>
      <c r="F18" s="91">
        <v>31153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2">
        <v>96858</v>
      </c>
      <c r="N18" s="135"/>
    </row>
    <row r="19" spans="1:14" s="61" customFormat="1" ht="26.4">
      <c r="A19" s="90" t="s">
        <v>8</v>
      </c>
      <c r="B19" s="90" t="s">
        <v>602</v>
      </c>
      <c r="C19" s="89" t="s">
        <v>85</v>
      </c>
      <c r="D19" s="91">
        <v>3006</v>
      </c>
      <c r="E19" s="91">
        <v>2943</v>
      </c>
      <c r="F19" s="91">
        <v>2880</v>
      </c>
      <c r="G19" s="91">
        <v>2817</v>
      </c>
      <c r="H19" s="91">
        <v>2754</v>
      </c>
      <c r="I19" s="91">
        <v>2691</v>
      </c>
      <c r="J19" s="91">
        <v>1330</v>
      </c>
      <c r="K19" s="91">
        <v>0</v>
      </c>
      <c r="L19" s="92">
        <v>18421</v>
      </c>
      <c r="N19" s="135"/>
    </row>
    <row r="20" spans="1:14" s="61" customFormat="1" ht="26.4">
      <c r="A20" s="90" t="s">
        <v>8</v>
      </c>
      <c r="B20" s="90" t="s">
        <v>87</v>
      </c>
      <c r="C20" s="89" t="s">
        <v>88</v>
      </c>
      <c r="D20" s="91">
        <v>4398</v>
      </c>
      <c r="E20" s="91">
        <v>4295</v>
      </c>
      <c r="F20" s="91">
        <v>4192</v>
      </c>
      <c r="G20" s="91">
        <v>4089</v>
      </c>
      <c r="H20" s="91">
        <v>1016</v>
      </c>
      <c r="I20" s="91">
        <v>0</v>
      </c>
      <c r="J20" s="91">
        <v>0</v>
      </c>
      <c r="K20" s="91">
        <v>0</v>
      </c>
      <c r="L20" s="92">
        <v>17990</v>
      </c>
      <c r="N20" s="135"/>
    </row>
    <row r="21" spans="1:14" s="61" customFormat="1" ht="26.4">
      <c r="A21" s="90" t="s">
        <v>8</v>
      </c>
      <c r="B21" s="90" t="s">
        <v>634</v>
      </c>
      <c r="C21" s="89" t="s">
        <v>92</v>
      </c>
      <c r="D21" s="91">
        <v>8650</v>
      </c>
      <c r="E21" s="91">
        <v>8459</v>
      </c>
      <c r="F21" s="91">
        <v>8269</v>
      </c>
      <c r="G21" s="91">
        <v>8078</v>
      </c>
      <c r="H21" s="91">
        <v>3991</v>
      </c>
      <c r="I21" s="91">
        <v>0</v>
      </c>
      <c r="J21" s="91">
        <v>0</v>
      </c>
      <c r="K21" s="91">
        <v>0</v>
      </c>
      <c r="L21" s="92">
        <v>37447</v>
      </c>
      <c r="N21" s="135"/>
    </row>
    <row r="22" spans="1:14" s="61" customFormat="1" ht="52.8">
      <c r="A22" s="90" t="s">
        <v>8</v>
      </c>
      <c r="B22" s="90" t="s">
        <v>598</v>
      </c>
      <c r="C22" s="89" t="s">
        <v>89</v>
      </c>
      <c r="D22" s="91">
        <v>13671</v>
      </c>
      <c r="E22" s="91">
        <v>13387</v>
      </c>
      <c r="F22" s="91">
        <v>13102</v>
      </c>
      <c r="G22" s="91">
        <v>12818</v>
      </c>
      <c r="H22" s="91">
        <v>12533</v>
      </c>
      <c r="I22" s="91">
        <v>12249</v>
      </c>
      <c r="J22" s="91">
        <v>11964</v>
      </c>
      <c r="K22" s="91">
        <v>150093</v>
      </c>
      <c r="L22" s="92">
        <v>239817</v>
      </c>
      <c r="N22" s="135"/>
    </row>
    <row r="23" spans="1:14" s="61" customFormat="1" ht="26.4">
      <c r="A23" s="90" t="s">
        <v>8</v>
      </c>
      <c r="B23" s="90" t="s">
        <v>90</v>
      </c>
      <c r="C23" s="89" t="s">
        <v>91</v>
      </c>
      <c r="D23" s="91">
        <v>89959</v>
      </c>
      <c r="E23" s="91">
        <v>88250</v>
      </c>
      <c r="F23" s="91">
        <v>86542</v>
      </c>
      <c r="G23" s="91">
        <v>84833</v>
      </c>
      <c r="H23" s="91">
        <v>83124</v>
      </c>
      <c r="I23" s="91">
        <v>81416</v>
      </c>
      <c r="J23" s="91">
        <v>79707</v>
      </c>
      <c r="K23" s="91">
        <v>526943</v>
      </c>
      <c r="L23" s="92">
        <v>1120774</v>
      </c>
      <c r="N23" s="135"/>
    </row>
    <row r="24" spans="1:14" s="61" customFormat="1" ht="26.4">
      <c r="A24" s="90" t="s">
        <v>8</v>
      </c>
      <c r="B24" s="90" t="s">
        <v>596</v>
      </c>
      <c r="C24" s="89" t="s">
        <v>86</v>
      </c>
      <c r="D24" s="91">
        <v>58002</v>
      </c>
      <c r="E24" s="91">
        <v>56789</v>
      </c>
      <c r="F24" s="91">
        <v>55576</v>
      </c>
      <c r="G24" s="91">
        <v>54363</v>
      </c>
      <c r="H24" s="91">
        <v>53150</v>
      </c>
      <c r="I24" s="91">
        <v>51938</v>
      </c>
      <c r="J24" s="91">
        <v>50725</v>
      </c>
      <c r="K24" s="91">
        <v>362130</v>
      </c>
      <c r="L24" s="92">
        <v>742673</v>
      </c>
      <c r="N24" s="135"/>
    </row>
    <row r="25" spans="1:14" s="61" customFormat="1">
      <c r="A25" s="90" t="s">
        <v>8</v>
      </c>
      <c r="B25" s="90" t="s">
        <v>607</v>
      </c>
      <c r="C25" s="89" t="s">
        <v>112</v>
      </c>
      <c r="D25" s="91">
        <v>6920</v>
      </c>
      <c r="E25" s="91">
        <v>6780</v>
      </c>
      <c r="F25" s="91">
        <v>6639</v>
      </c>
      <c r="G25" s="91">
        <v>6499</v>
      </c>
      <c r="H25" s="91">
        <v>6358</v>
      </c>
      <c r="I25" s="91">
        <v>6218</v>
      </c>
      <c r="J25" s="91">
        <v>6077</v>
      </c>
      <c r="K25" s="91">
        <v>53047</v>
      </c>
      <c r="L25" s="92">
        <v>98538</v>
      </c>
      <c r="N25" s="135"/>
    </row>
    <row r="26" spans="1:14" s="61" customFormat="1" ht="26.4">
      <c r="A26" s="90" t="s">
        <v>8</v>
      </c>
      <c r="B26" s="90" t="s">
        <v>93</v>
      </c>
      <c r="C26" s="89" t="s">
        <v>94</v>
      </c>
      <c r="D26" s="91">
        <v>7458</v>
      </c>
      <c r="E26" s="91">
        <v>7287</v>
      </c>
      <c r="F26" s="91">
        <v>7116</v>
      </c>
      <c r="G26" s="91">
        <v>6945</v>
      </c>
      <c r="H26" s="91">
        <v>3430</v>
      </c>
      <c r="I26" s="91">
        <v>0</v>
      </c>
      <c r="J26" s="91">
        <v>0</v>
      </c>
      <c r="K26" s="91">
        <v>0</v>
      </c>
      <c r="L26" s="92">
        <v>32236</v>
      </c>
      <c r="N26" s="135"/>
    </row>
    <row r="27" spans="1:14" s="61" customFormat="1">
      <c r="A27" s="90" t="s">
        <v>8</v>
      </c>
      <c r="B27" s="90" t="s">
        <v>95</v>
      </c>
      <c r="C27" s="89" t="s">
        <v>96</v>
      </c>
      <c r="D27" s="91">
        <v>9997</v>
      </c>
      <c r="E27" s="91">
        <v>9710</v>
      </c>
      <c r="F27" s="91">
        <v>9422</v>
      </c>
      <c r="G27" s="91">
        <v>6905</v>
      </c>
      <c r="H27" s="91">
        <v>0</v>
      </c>
      <c r="I27" s="91">
        <v>0</v>
      </c>
      <c r="J27" s="91">
        <v>0</v>
      </c>
      <c r="K27" s="91">
        <v>0</v>
      </c>
      <c r="L27" s="92">
        <v>36034</v>
      </c>
      <c r="N27" s="135"/>
    </row>
    <row r="28" spans="1:14" s="61" customFormat="1" ht="26.4">
      <c r="A28" s="90" t="s">
        <v>8</v>
      </c>
      <c r="B28" s="90" t="s">
        <v>97</v>
      </c>
      <c r="C28" s="89" t="s">
        <v>98</v>
      </c>
      <c r="D28" s="91">
        <v>18956</v>
      </c>
      <c r="E28" s="91">
        <v>18499</v>
      </c>
      <c r="F28" s="91">
        <v>18043</v>
      </c>
      <c r="G28" s="91">
        <v>17587</v>
      </c>
      <c r="H28" s="91">
        <v>17131</v>
      </c>
      <c r="I28" s="91">
        <v>16675</v>
      </c>
      <c r="J28" s="91">
        <v>16219</v>
      </c>
      <c r="K28" s="91">
        <v>97590</v>
      </c>
      <c r="L28" s="92">
        <v>220700</v>
      </c>
      <c r="N28" s="135"/>
    </row>
    <row r="29" spans="1:14" s="61" customFormat="1">
      <c r="A29" s="90" t="s">
        <v>8</v>
      </c>
      <c r="B29" s="90" t="s">
        <v>99</v>
      </c>
      <c r="C29" s="89" t="s">
        <v>100</v>
      </c>
      <c r="D29" s="91">
        <v>2564</v>
      </c>
      <c r="E29" s="91">
        <v>2508</v>
      </c>
      <c r="F29" s="91">
        <v>2452</v>
      </c>
      <c r="G29" s="91">
        <v>2396</v>
      </c>
      <c r="H29" s="91">
        <v>2339</v>
      </c>
      <c r="I29" s="91">
        <v>2283</v>
      </c>
      <c r="J29" s="91">
        <v>2227</v>
      </c>
      <c r="K29" s="91">
        <v>6855</v>
      </c>
      <c r="L29" s="92">
        <v>23624</v>
      </c>
      <c r="N29" s="135"/>
    </row>
    <row r="30" spans="1:14" s="61" customFormat="1" ht="39.6">
      <c r="A30" s="90" t="s">
        <v>8</v>
      </c>
      <c r="B30" s="90" t="s">
        <v>592</v>
      </c>
      <c r="C30" s="89" t="s">
        <v>101</v>
      </c>
      <c r="D30" s="91">
        <v>6930</v>
      </c>
      <c r="E30" s="91">
        <v>6773</v>
      </c>
      <c r="F30" s="91">
        <v>6616</v>
      </c>
      <c r="G30" s="91">
        <v>3269</v>
      </c>
      <c r="H30" s="91">
        <v>0</v>
      </c>
      <c r="I30" s="91">
        <v>0</v>
      </c>
      <c r="J30" s="91">
        <v>0</v>
      </c>
      <c r="K30" s="91">
        <v>0</v>
      </c>
      <c r="L30" s="92">
        <v>23588</v>
      </c>
      <c r="N30" s="135"/>
    </row>
    <row r="31" spans="1:14" s="61" customFormat="1" ht="39.6">
      <c r="A31" s="90" t="s">
        <v>8</v>
      </c>
      <c r="B31" s="90" t="s">
        <v>102</v>
      </c>
      <c r="C31" s="89" t="s">
        <v>80</v>
      </c>
      <c r="D31" s="91">
        <v>11664</v>
      </c>
      <c r="E31" s="91">
        <v>11404</v>
      </c>
      <c r="F31" s="91">
        <v>11145</v>
      </c>
      <c r="G31" s="91">
        <v>10885</v>
      </c>
      <c r="H31" s="91">
        <v>10626</v>
      </c>
      <c r="I31" s="91">
        <v>10366</v>
      </c>
      <c r="J31" s="91">
        <v>10106</v>
      </c>
      <c r="K31" s="91">
        <v>84959</v>
      </c>
      <c r="L31" s="92">
        <v>161155</v>
      </c>
      <c r="N31" s="135"/>
    </row>
    <row r="32" spans="1:14" s="61" customFormat="1" ht="26.4">
      <c r="A32" s="90" t="s">
        <v>8</v>
      </c>
      <c r="B32" s="90" t="s">
        <v>103</v>
      </c>
      <c r="C32" s="89" t="s">
        <v>104</v>
      </c>
      <c r="D32" s="91">
        <v>11501</v>
      </c>
      <c r="E32" s="91">
        <v>11240</v>
      </c>
      <c r="F32" s="91">
        <v>10979</v>
      </c>
      <c r="G32" s="91">
        <v>5424</v>
      </c>
      <c r="H32" s="91">
        <v>0</v>
      </c>
      <c r="I32" s="91">
        <v>0</v>
      </c>
      <c r="J32" s="91">
        <v>0</v>
      </c>
      <c r="K32" s="91">
        <v>0</v>
      </c>
      <c r="L32" s="92">
        <v>39144</v>
      </c>
      <c r="N32" s="135"/>
    </row>
    <row r="33" spans="1:14" s="61" customFormat="1" ht="26.4">
      <c r="A33" s="90" t="s">
        <v>8</v>
      </c>
      <c r="B33" s="90" t="s">
        <v>105</v>
      </c>
      <c r="C33" s="89" t="s">
        <v>80</v>
      </c>
      <c r="D33" s="91">
        <v>568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2">
        <v>568</v>
      </c>
      <c r="N33" s="135"/>
    </row>
    <row r="34" spans="1:14" s="61" customFormat="1" ht="52.8">
      <c r="A34" s="90" t="s">
        <v>8</v>
      </c>
      <c r="B34" s="90" t="s">
        <v>106</v>
      </c>
      <c r="C34" s="89" t="s">
        <v>107</v>
      </c>
      <c r="D34" s="91">
        <v>14514</v>
      </c>
      <c r="E34" s="91">
        <v>14216</v>
      </c>
      <c r="F34" s="91">
        <v>13918</v>
      </c>
      <c r="G34" s="91">
        <v>13620</v>
      </c>
      <c r="H34" s="91">
        <v>13322</v>
      </c>
      <c r="I34" s="91">
        <v>13024</v>
      </c>
      <c r="J34" s="91">
        <v>12726</v>
      </c>
      <c r="K34" s="91">
        <v>91080</v>
      </c>
      <c r="L34" s="92">
        <v>186420</v>
      </c>
      <c r="N34" s="135"/>
    </row>
    <row r="35" spans="1:14" s="61" customFormat="1" ht="26.4">
      <c r="A35" s="90" t="s">
        <v>8</v>
      </c>
      <c r="B35" s="90" t="s">
        <v>128</v>
      </c>
      <c r="C35" s="89" t="s">
        <v>112</v>
      </c>
      <c r="D35" s="91">
        <v>41382</v>
      </c>
      <c r="E35" s="91">
        <v>40542</v>
      </c>
      <c r="F35" s="91">
        <v>39702</v>
      </c>
      <c r="G35" s="91">
        <v>38861</v>
      </c>
      <c r="H35" s="91">
        <v>38021</v>
      </c>
      <c r="I35" s="91">
        <v>37181</v>
      </c>
      <c r="J35" s="91">
        <v>36341</v>
      </c>
      <c r="K35" s="91">
        <v>317206</v>
      </c>
      <c r="L35" s="92">
        <v>589236</v>
      </c>
      <c r="N35" s="135"/>
    </row>
    <row r="36" spans="1:14" s="61" customFormat="1" ht="26.4">
      <c r="A36" s="90" t="s">
        <v>8</v>
      </c>
      <c r="B36" s="90" t="s">
        <v>108</v>
      </c>
      <c r="C36" s="89" t="s">
        <v>109</v>
      </c>
      <c r="D36" s="91">
        <v>245158</v>
      </c>
      <c r="E36" s="91">
        <v>240869</v>
      </c>
      <c r="F36" s="91">
        <v>236580</v>
      </c>
      <c r="G36" s="91">
        <v>232291</v>
      </c>
      <c r="H36" s="91">
        <v>228001</v>
      </c>
      <c r="I36" s="91">
        <v>223712</v>
      </c>
      <c r="J36" s="91">
        <v>219423</v>
      </c>
      <c r="K36" s="91">
        <v>2661125</v>
      </c>
      <c r="L36" s="92">
        <v>4287159</v>
      </c>
      <c r="N36" s="135"/>
    </row>
    <row r="37" spans="1:14" s="61" customFormat="1" ht="26.4">
      <c r="A37" s="90" t="s">
        <v>8</v>
      </c>
      <c r="B37" s="90" t="s">
        <v>111</v>
      </c>
      <c r="C37" s="89" t="s">
        <v>94</v>
      </c>
      <c r="D37" s="91">
        <v>10107</v>
      </c>
      <c r="E37" s="91">
        <v>9875</v>
      </c>
      <c r="F37" s="91">
        <v>9643</v>
      </c>
      <c r="G37" s="91">
        <v>9412</v>
      </c>
      <c r="H37" s="91">
        <v>4648</v>
      </c>
      <c r="I37" s="91">
        <v>0</v>
      </c>
      <c r="J37" s="91">
        <v>0</v>
      </c>
      <c r="K37" s="91">
        <v>0</v>
      </c>
      <c r="L37" s="92">
        <v>43685</v>
      </c>
      <c r="N37" s="135"/>
    </row>
    <row r="38" spans="1:14" s="61" customFormat="1" ht="26.4">
      <c r="A38" s="90" t="s">
        <v>8</v>
      </c>
      <c r="B38" s="90" t="s">
        <v>113</v>
      </c>
      <c r="C38" s="89" t="s">
        <v>114</v>
      </c>
      <c r="D38" s="91">
        <v>7457</v>
      </c>
      <c r="E38" s="91">
        <v>7282</v>
      </c>
      <c r="F38" s="91">
        <v>7107</v>
      </c>
      <c r="G38" s="91">
        <v>3510</v>
      </c>
      <c r="H38" s="91">
        <v>0</v>
      </c>
      <c r="I38" s="91">
        <v>0</v>
      </c>
      <c r="J38" s="91">
        <v>0</v>
      </c>
      <c r="K38" s="91">
        <v>0</v>
      </c>
      <c r="L38" s="92">
        <v>25356</v>
      </c>
      <c r="N38" s="135"/>
    </row>
    <row r="39" spans="1:14" s="61" customFormat="1" ht="26.4">
      <c r="A39" s="90" t="s">
        <v>8</v>
      </c>
      <c r="B39" s="90" t="s">
        <v>601</v>
      </c>
      <c r="C39" s="89" t="s">
        <v>115</v>
      </c>
      <c r="D39" s="91">
        <v>381072</v>
      </c>
      <c r="E39" s="91">
        <v>285053</v>
      </c>
      <c r="F39" s="91">
        <v>270697</v>
      </c>
      <c r="G39" s="91">
        <v>225060</v>
      </c>
      <c r="H39" s="91">
        <v>195133</v>
      </c>
      <c r="I39" s="91">
        <v>180909</v>
      </c>
      <c r="J39" s="91">
        <v>173598</v>
      </c>
      <c r="K39" s="91">
        <v>813612</v>
      </c>
      <c r="L39" s="92">
        <v>2525134</v>
      </c>
      <c r="N39" s="135"/>
    </row>
    <row r="40" spans="1:14" s="61" customFormat="1">
      <c r="A40" s="90" t="s">
        <v>8</v>
      </c>
      <c r="B40" s="90" t="s">
        <v>606</v>
      </c>
      <c r="C40" s="89" t="s">
        <v>116</v>
      </c>
      <c r="D40" s="91">
        <v>24033</v>
      </c>
      <c r="E40" s="91">
        <v>23518</v>
      </c>
      <c r="F40" s="91">
        <v>23003</v>
      </c>
      <c r="G40" s="91">
        <v>22488</v>
      </c>
      <c r="H40" s="91">
        <v>21973</v>
      </c>
      <c r="I40" s="91">
        <v>21458</v>
      </c>
      <c r="J40" s="91">
        <v>20944</v>
      </c>
      <c r="K40" s="91">
        <v>177262</v>
      </c>
      <c r="L40" s="92">
        <v>334679</v>
      </c>
      <c r="N40" s="135"/>
    </row>
    <row r="41" spans="1:14" s="61" customFormat="1" ht="26.4">
      <c r="A41" s="90" t="s">
        <v>8</v>
      </c>
      <c r="B41" s="90" t="s">
        <v>117</v>
      </c>
      <c r="C41" s="89" t="s">
        <v>118</v>
      </c>
      <c r="D41" s="91">
        <v>8869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2">
        <v>8869</v>
      </c>
      <c r="N41" s="135"/>
    </row>
    <row r="42" spans="1:14" s="61" customFormat="1" ht="26.4">
      <c r="A42" s="90" t="s">
        <v>8</v>
      </c>
      <c r="B42" s="90" t="s">
        <v>604</v>
      </c>
      <c r="C42" s="89" t="s">
        <v>151</v>
      </c>
      <c r="D42" s="91">
        <v>51743</v>
      </c>
      <c r="E42" s="91">
        <v>50155</v>
      </c>
      <c r="F42" s="91">
        <v>48568</v>
      </c>
      <c r="G42" s="91">
        <v>46981</v>
      </c>
      <c r="H42" s="91">
        <v>45393</v>
      </c>
      <c r="I42" s="91">
        <v>43806</v>
      </c>
      <c r="J42" s="91">
        <v>31962</v>
      </c>
      <c r="K42" s="91">
        <v>0</v>
      </c>
      <c r="L42" s="92">
        <v>318608</v>
      </c>
      <c r="N42" s="135"/>
    </row>
    <row r="43" spans="1:14" s="61" customFormat="1" ht="26.4">
      <c r="A43" s="90" t="s">
        <v>8</v>
      </c>
      <c r="B43" s="90" t="s">
        <v>119</v>
      </c>
      <c r="C43" s="89" t="s">
        <v>120</v>
      </c>
      <c r="D43" s="91">
        <v>31781</v>
      </c>
      <c r="E43" s="91">
        <v>31050</v>
      </c>
      <c r="F43" s="91">
        <v>30319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2">
        <v>93150</v>
      </c>
      <c r="N43" s="135"/>
    </row>
    <row r="44" spans="1:14" s="61" customFormat="1">
      <c r="A44" s="90" t="s">
        <v>8</v>
      </c>
      <c r="B44" s="90" t="s">
        <v>121</v>
      </c>
      <c r="C44" s="89" t="s">
        <v>122</v>
      </c>
      <c r="D44" s="91">
        <v>41628</v>
      </c>
      <c r="E44" s="91">
        <v>40506</v>
      </c>
      <c r="F44" s="91">
        <v>39384</v>
      </c>
      <c r="G44" s="91">
        <v>38262</v>
      </c>
      <c r="H44" s="91">
        <v>37140</v>
      </c>
      <c r="I44" s="91">
        <v>27224</v>
      </c>
      <c r="J44" s="91">
        <v>0</v>
      </c>
      <c r="K44" s="91">
        <v>0</v>
      </c>
      <c r="L44" s="92">
        <v>224144</v>
      </c>
      <c r="N44" s="135"/>
    </row>
    <row r="45" spans="1:14" s="61" customFormat="1">
      <c r="A45" s="90" t="s">
        <v>8</v>
      </c>
      <c r="B45" s="90" t="s">
        <v>599</v>
      </c>
      <c r="C45" s="89" t="s">
        <v>600</v>
      </c>
      <c r="D45" s="91">
        <v>21879</v>
      </c>
      <c r="E45" s="91">
        <v>21825</v>
      </c>
      <c r="F45" s="91">
        <v>21772</v>
      </c>
      <c r="G45" s="91">
        <v>21718</v>
      </c>
      <c r="H45" s="91">
        <v>21664</v>
      </c>
      <c r="I45" s="91">
        <v>21610</v>
      </c>
      <c r="J45" s="91">
        <v>0</v>
      </c>
      <c r="K45" s="91">
        <v>0</v>
      </c>
      <c r="L45" s="92">
        <v>130468</v>
      </c>
      <c r="N45" s="135"/>
    </row>
    <row r="46" spans="1:14" s="61" customFormat="1" ht="39.6">
      <c r="A46" s="90" t="s">
        <v>8</v>
      </c>
      <c r="B46" s="90" t="s">
        <v>124</v>
      </c>
      <c r="C46" s="89" t="s">
        <v>98</v>
      </c>
      <c r="D46" s="91">
        <v>5978</v>
      </c>
      <c r="E46" s="91">
        <v>5789</v>
      </c>
      <c r="F46" s="91">
        <v>5600</v>
      </c>
      <c r="G46" s="91">
        <v>4093</v>
      </c>
      <c r="H46" s="91">
        <v>0</v>
      </c>
      <c r="I46" s="91">
        <v>0</v>
      </c>
      <c r="J46" s="91">
        <v>0</v>
      </c>
      <c r="K46" s="91">
        <v>0</v>
      </c>
      <c r="L46" s="92">
        <v>21460</v>
      </c>
      <c r="N46" s="135"/>
    </row>
    <row r="47" spans="1:14" s="61" customFormat="1" ht="39.6">
      <c r="A47" s="90" t="s">
        <v>8</v>
      </c>
      <c r="B47" s="90" t="s">
        <v>125</v>
      </c>
      <c r="C47" s="89" t="s">
        <v>126</v>
      </c>
      <c r="D47" s="91">
        <v>2938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2">
        <v>2938</v>
      </c>
      <c r="N47" s="135"/>
    </row>
    <row r="48" spans="1:14" s="61" customFormat="1">
      <c r="A48" s="90" t="s">
        <v>8</v>
      </c>
      <c r="B48" s="90" t="s">
        <v>127</v>
      </c>
      <c r="C48" s="89" t="s">
        <v>80</v>
      </c>
      <c r="D48" s="91">
        <v>19181</v>
      </c>
      <c r="E48" s="91">
        <v>18654</v>
      </c>
      <c r="F48" s="91">
        <v>18127</v>
      </c>
      <c r="G48" s="91">
        <v>17600</v>
      </c>
      <c r="H48" s="91">
        <v>17073</v>
      </c>
      <c r="I48" s="91">
        <v>16546</v>
      </c>
      <c r="J48" s="91">
        <v>12113</v>
      </c>
      <c r="K48" s="91">
        <v>0</v>
      </c>
      <c r="L48" s="92">
        <v>119294</v>
      </c>
      <c r="N48" s="135"/>
    </row>
    <row r="49" spans="1:14" s="61" customFormat="1" ht="26.4">
      <c r="A49" s="90" t="s">
        <v>8</v>
      </c>
      <c r="B49" s="90" t="s">
        <v>129</v>
      </c>
      <c r="C49" s="89" t="s">
        <v>116</v>
      </c>
      <c r="D49" s="91">
        <v>28038</v>
      </c>
      <c r="E49" s="91">
        <v>27277</v>
      </c>
      <c r="F49" s="91">
        <v>26515</v>
      </c>
      <c r="G49" s="91">
        <v>25753</v>
      </c>
      <c r="H49" s="91">
        <v>24992</v>
      </c>
      <c r="I49" s="91">
        <v>9533</v>
      </c>
      <c r="J49" s="91">
        <v>0</v>
      </c>
      <c r="K49" s="91">
        <v>0</v>
      </c>
      <c r="L49" s="92">
        <v>142108</v>
      </c>
      <c r="N49" s="135"/>
    </row>
    <row r="50" spans="1:14" s="61" customFormat="1" ht="26.4">
      <c r="A50" s="90" t="s">
        <v>8</v>
      </c>
      <c r="B50" s="90" t="s">
        <v>130</v>
      </c>
      <c r="C50" s="89" t="s">
        <v>131</v>
      </c>
      <c r="D50" s="91">
        <v>8012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2">
        <v>8012</v>
      </c>
      <c r="N50" s="135"/>
    </row>
    <row r="51" spans="1:14" s="61" customFormat="1">
      <c r="A51" s="90" t="s">
        <v>8</v>
      </c>
      <c r="B51" s="90" t="s">
        <v>132</v>
      </c>
      <c r="C51" s="89" t="s">
        <v>635</v>
      </c>
      <c r="D51" s="91">
        <v>30406</v>
      </c>
      <c r="E51" s="91">
        <v>29192</v>
      </c>
      <c r="F51" s="91">
        <v>27979</v>
      </c>
      <c r="G51" s="91">
        <v>6846</v>
      </c>
      <c r="H51" s="91">
        <v>0</v>
      </c>
      <c r="I51" s="91">
        <v>0</v>
      </c>
      <c r="J51" s="91">
        <v>0</v>
      </c>
      <c r="K51" s="91">
        <v>0</v>
      </c>
      <c r="L51" s="92">
        <v>94423</v>
      </c>
      <c r="N51" s="135"/>
    </row>
    <row r="52" spans="1:14" s="61" customFormat="1">
      <c r="A52" s="90" t="s">
        <v>8</v>
      </c>
      <c r="B52" s="90" t="s">
        <v>133</v>
      </c>
      <c r="C52" s="89" t="s">
        <v>134</v>
      </c>
      <c r="D52" s="91">
        <v>17175</v>
      </c>
      <c r="E52" s="91">
        <v>16503</v>
      </c>
      <c r="F52" s="91">
        <v>15832</v>
      </c>
      <c r="G52" s="91">
        <v>11496</v>
      </c>
      <c r="H52" s="91">
        <v>0</v>
      </c>
      <c r="I52" s="91">
        <v>0</v>
      </c>
      <c r="J52" s="91">
        <v>0</v>
      </c>
      <c r="K52" s="91">
        <v>0</v>
      </c>
      <c r="L52" s="92">
        <v>61006</v>
      </c>
      <c r="N52" s="135"/>
    </row>
    <row r="53" spans="1:14" s="61" customFormat="1">
      <c r="A53" s="90" t="s">
        <v>8</v>
      </c>
      <c r="B53" s="90" t="s">
        <v>136</v>
      </c>
      <c r="C53" s="89" t="s">
        <v>137</v>
      </c>
      <c r="D53" s="91">
        <v>109347</v>
      </c>
      <c r="E53" s="91">
        <v>105769</v>
      </c>
      <c r="F53" s="91">
        <v>102190</v>
      </c>
      <c r="G53" s="91">
        <v>98612</v>
      </c>
      <c r="H53" s="91">
        <v>95034</v>
      </c>
      <c r="I53" s="91">
        <v>91456</v>
      </c>
      <c r="J53" s="91">
        <v>87878</v>
      </c>
      <c r="K53" s="91">
        <v>145419</v>
      </c>
      <c r="L53" s="92">
        <v>835705</v>
      </c>
      <c r="N53" s="135"/>
    </row>
    <row r="54" spans="1:14" s="61" customFormat="1" ht="26.4">
      <c r="A54" s="90" t="s">
        <v>8</v>
      </c>
      <c r="B54" s="90" t="s">
        <v>138</v>
      </c>
      <c r="C54" s="89" t="s">
        <v>636</v>
      </c>
      <c r="D54" s="91">
        <v>29405</v>
      </c>
      <c r="E54" s="91">
        <v>7056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2">
        <v>36461</v>
      </c>
      <c r="N54" s="135"/>
    </row>
    <row r="55" spans="1:14" s="61" customFormat="1">
      <c r="A55" s="90" t="s">
        <v>8</v>
      </c>
      <c r="B55" s="90" t="s">
        <v>139</v>
      </c>
      <c r="C55" s="89" t="s">
        <v>140</v>
      </c>
      <c r="D55" s="91">
        <v>13467</v>
      </c>
      <c r="E55" s="91">
        <v>13023</v>
      </c>
      <c r="F55" s="91">
        <v>12579</v>
      </c>
      <c r="G55" s="91">
        <v>12134</v>
      </c>
      <c r="H55" s="91">
        <v>11690</v>
      </c>
      <c r="I55" s="91">
        <v>11245</v>
      </c>
      <c r="J55" s="91">
        <v>10801</v>
      </c>
      <c r="K55" s="91">
        <v>15366</v>
      </c>
      <c r="L55" s="92">
        <v>100305</v>
      </c>
      <c r="N55" s="135"/>
    </row>
    <row r="56" spans="1:14" s="61" customFormat="1" ht="26.4">
      <c r="A56" s="90" t="s">
        <v>8</v>
      </c>
      <c r="B56" s="90" t="s">
        <v>141</v>
      </c>
      <c r="C56" s="89" t="s">
        <v>142</v>
      </c>
      <c r="D56" s="91">
        <v>25686</v>
      </c>
      <c r="E56" s="91">
        <v>25282</v>
      </c>
      <c r="F56" s="91">
        <v>24853</v>
      </c>
      <c r="G56" s="91">
        <v>24423</v>
      </c>
      <c r="H56" s="91">
        <v>23994</v>
      </c>
      <c r="I56" s="91">
        <v>23564</v>
      </c>
      <c r="J56" s="91">
        <v>23135</v>
      </c>
      <c r="K56" s="91">
        <v>331504</v>
      </c>
      <c r="L56" s="92">
        <v>502441</v>
      </c>
      <c r="N56" s="135"/>
    </row>
    <row r="57" spans="1:14" s="61" customFormat="1" ht="26.4">
      <c r="A57" s="90" t="s">
        <v>8</v>
      </c>
      <c r="B57" s="90" t="s">
        <v>594</v>
      </c>
      <c r="C57" s="89" t="s">
        <v>161</v>
      </c>
      <c r="D57" s="91">
        <v>18466</v>
      </c>
      <c r="E57" s="91">
        <v>17991</v>
      </c>
      <c r="F57" s="91">
        <v>17517</v>
      </c>
      <c r="G57" s="91">
        <v>4350</v>
      </c>
      <c r="H57" s="91">
        <v>0</v>
      </c>
      <c r="I57" s="91">
        <v>0</v>
      </c>
      <c r="J57" s="91">
        <v>0</v>
      </c>
      <c r="K57" s="91">
        <v>0</v>
      </c>
      <c r="L57" s="92">
        <v>58324</v>
      </c>
      <c r="N57" s="135"/>
    </row>
    <row r="58" spans="1:14" s="61" customFormat="1">
      <c r="A58" s="90" t="s">
        <v>8</v>
      </c>
      <c r="B58" s="90" t="s">
        <v>143</v>
      </c>
      <c r="C58" s="89" t="s">
        <v>144</v>
      </c>
      <c r="D58" s="91">
        <v>35391</v>
      </c>
      <c r="E58" s="91">
        <v>34447</v>
      </c>
      <c r="F58" s="91">
        <v>33503</v>
      </c>
      <c r="G58" s="91">
        <v>32560</v>
      </c>
      <c r="H58" s="91">
        <v>31615</v>
      </c>
      <c r="I58" s="91">
        <v>0</v>
      </c>
      <c r="J58" s="91">
        <v>0</v>
      </c>
      <c r="K58" s="91">
        <v>0</v>
      </c>
      <c r="L58" s="92">
        <v>167516</v>
      </c>
      <c r="N58" s="135"/>
    </row>
    <row r="59" spans="1:14" s="61" customFormat="1">
      <c r="A59" s="90" t="s">
        <v>8</v>
      </c>
      <c r="B59" s="90" t="s">
        <v>135</v>
      </c>
      <c r="C59" s="89" t="s">
        <v>637</v>
      </c>
      <c r="D59" s="91">
        <v>2812</v>
      </c>
      <c r="E59" s="91">
        <v>2774</v>
      </c>
      <c r="F59" s="91">
        <v>2737</v>
      </c>
      <c r="G59" s="91">
        <v>1342</v>
      </c>
      <c r="H59" s="91">
        <v>0</v>
      </c>
      <c r="I59" s="91">
        <v>0</v>
      </c>
      <c r="J59" s="91">
        <v>0</v>
      </c>
      <c r="K59" s="91">
        <v>0</v>
      </c>
      <c r="L59" s="92">
        <v>9665</v>
      </c>
      <c r="N59" s="135"/>
    </row>
    <row r="60" spans="1:14" s="61" customFormat="1">
      <c r="A60" s="90" t="s">
        <v>8</v>
      </c>
      <c r="B60" s="90" t="s">
        <v>147</v>
      </c>
      <c r="C60" s="89" t="s">
        <v>148</v>
      </c>
      <c r="D60" s="91">
        <v>125500</v>
      </c>
      <c r="E60" s="91">
        <v>122751</v>
      </c>
      <c r="F60" s="91">
        <v>120001</v>
      </c>
      <c r="G60" s="91">
        <v>117252</v>
      </c>
      <c r="H60" s="91">
        <v>114503</v>
      </c>
      <c r="I60" s="91">
        <v>111753</v>
      </c>
      <c r="J60" s="91">
        <v>109004</v>
      </c>
      <c r="K60" s="91">
        <v>686041</v>
      </c>
      <c r="L60" s="92">
        <v>1506805</v>
      </c>
      <c r="N60" s="135"/>
    </row>
    <row r="61" spans="1:14" s="61" customFormat="1">
      <c r="A61" s="90" t="s">
        <v>8</v>
      </c>
      <c r="B61" s="90" t="s">
        <v>149</v>
      </c>
      <c r="C61" s="89" t="s">
        <v>150</v>
      </c>
      <c r="D61" s="91">
        <v>52100</v>
      </c>
      <c r="E61" s="91">
        <v>50813</v>
      </c>
      <c r="F61" s="91">
        <v>49526</v>
      </c>
      <c r="G61" s="91">
        <v>48239</v>
      </c>
      <c r="H61" s="91">
        <v>46952</v>
      </c>
      <c r="I61" s="91">
        <v>45665</v>
      </c>
      <c r="J61" s="91">
        <v>44377</v>
      </c>
      <c r="K61" s="91">
        <v>333520</v>
      </c>
      <c r="L61" s="92">
        <v>671192</v>
      </c>
      <c r="N61" s="135"/>
    </row>
    <row r="62" spans="1:14" s="61" customFormat="1">
      <c r="A62" s="90" t="s">
        <v>8</v>
      </c>
      <c r="B62" s="90" t="s">
        <v>593</v>
      </c>
      <c r="C62" s="89" t="s">
        <v>152</v>
      </c>
      <c r="D62" s="91">
        <v>1592020</v>
      </c>
      <c r="E62" s="91">
        <v>1340193</v>
      </c>
      <c r="F62" s="91">
        <v>986958</v>
      </c>
      <c r="G62" s="91">
        <v>746735</v>
      </c>
      <c r="H62" s="91">
        <v>723673</v>
      </c>
      <c r="I62" s="91">
        <v>692547</v>
      </c>
      <c r="J62" s="91">
        <v>633814</v>
      </c>
      <c r="K62" s="91">
        <v>2017002</v>
      </c>
      <c r="L62" s="92">
        <v>8732942</v>
      </c>
      <c r="N62" s="135"/>
    </row>
    <row r="63" spans="1:14" s="61" customFormat="1" ht="26.4">
      <c r="A63" s="90" t="s">
        <v>8</v>
      </c>
      <c r="B63" s="90" t="s">
        <v>153</v>
      </c>
      <c r="C63" s="89" t="s">
        <v>154</v>
      </c>
      <c r="D63" s="91">
        <v>34352</v>
      </c>
      <c r="E63" s="91">
        <v>33560</v>
      </c>
      <c r="F63" s="91">
        <v>32768</v>
      </c>
      <c r="G63" s="91">
        <v>16186</v>
      </c>
      <c r="H63" s="91">
        <v>0</v>
      </c>
      <c r="I63" s="91">
        <v>0</v>
      </c>
      <c r="J63" s="91">
        <v>0</v>
      </c>
      <c r="K63" s="91">
        <v>0</v>
      </c>
      <c r="L63" s="92">
        <v>116866</v>
      </c>
      <c r="N63" s="135"/>
    </row>
    <row r="64" spans="1:14" s="61" customFormat="1" ht="39.6">
      <c r="A64" s="90" t="s">
        <v>8</v>
      </c>
      <c r="B64" s="90" t="s">
        <v>155</v>
      </c>
      <c r="C64" s="89" t="s">
        <v>156</v>
      </c>
      <c r="D64" s="91">
        <v>3464</v>
      </c>
      <c r="E64" s="91">
        <v>3372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2">
        <v>6836</v>
      </c>
      <c r="N64" s="135"/>
    </row>
    <row r="65" spans="1:14" s="61" customFormat="1" ht="26.4">
      <c r="A65" s="90" t="s">
        <v>8</v>
      </c>
      <c r="B65" s="90" t="s">
        <v>157</v>
      </c>
      <c r="C65" s="89" t="s">
        <v>158</v>
      </c>
      <c r="D65" s="91">
        <v>3796</v>
      </c>
      <c r="E65" s="91">
        <v>1878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2">
        <v>5674</v>
      </c>
      <c r="N65" s="135"/>
    </row>
    <row r="66" spans="1:14" s="61" customFormat="1">
      <c r="A66" s="90" t="s">
        <v>8</v>
      </c>
      <c r="B66" s="90" t="s">
        <v>159</v>
      </c>
      <c r="C66" s="89" t="s">
        <v>160</v>
      </c>
      <c r="D66" s="91">
        <v>21628</v>
      </c>
      <c r="E66" s="91">
        <v>21114</v>
      </c>
      <c r="F66" s="91">
        <v>20601</v>
      </c>
      <c r="G66" s="91">
        <v>20088</v>
      </c>
      <c r="H66" s="91">
        <v>19575</v>
      </c>
      <c r="I66" s="91">
        <v>19061</v>
      </c>
      <c r="J66" s="91">
        <v>18548</v>
      </c>
      <c r="K66" s="91">
        <v>138832</v>
      </c>
      <c r="L66" s="92">
        <v>279447</v>
      </c>
      <c r="N66" s="135"/>
    </row>
    <row r="67" spans="1:14" s="61" customFormat="1" ht="26.4">
      <c r="A67" s="90" t="s">
        <v>8</v>
      </c>
      <c r="B67" s="90" t="s">
        <v>597</v>
      </c>
      <c r="C67" s="89" t="s">
        <v>123</v>
      </c>
      <c r="D67" s="91">
        <v>40009</v>
      </c>
      <c r="E67" s="91">
        <v>38953</v>
      </c>
      <c r="F67" s="91">
        <v>37896</v>
      </c>
      <c r="G67" s="91">
        <v>36839</v>
      </c>
      <c r="H67" s="91">
        <v>35783</v>
      </c>
      <c r="I67" s="91">
        <v>34726</v>
      </c>
      <c r="J67" s="91">
        <v>33670</v>
      </c>
      <c r="K67" s="91">
        <v>243664</v>
      </c>
      <c r="L67" s="92">
        <v>501540</v>
      </c>
      <c r="N67" s="135"/>
    </row>
    <row r="68" spans="1:14" s="61" customFormat="1">
      <c r="A68" s="90" t="s">
        <v>8</v>
      </c>
      <c r="B68" s="90" t="s">
        <v>178</v>
      </c>
      <c r="C68" s="89" t="s">
        <v>179</v>
      </c>
      <c r="D68" s="91">
        <v>40266</v>
      </c>
      <c r="E68" s="91">
        <v>39324</v>
      </c>
      <c r="F68" s="91">
        <v>38382</v>
      </c>
      <c r="G68" s="91">
        <v>37440</v>
      </c>
      <c r="H68" s="91">
        <v>36499</v>
      </c>
      <c r="I68" s="91">
        <v>35557</v>
      </c>
      <c r="J68" s="91">
        <v>34615</v>
      </c>
      <c r="K68" s="91">
        <v>33673</v>
      </c>
      <c r="L68" s="92">
        <v>295756</v>
      </c>
      <c r="N68" s="135"/>
    </row>
    <row r="69" spans="1:14" s="61" customFormat="1" ht="26.4">
      <c r="A69" s="90" t="s">
        <v>8</v>
      </c>
      <c r="B69" s="90" t="s">
        <v>591</v>
      </c>
      <c r="C69" s="89" t="s">
        <v>162</v>
      </c>
      <c r="D69" s="91">
        <v>324510</v>
      </c>
      <c r="E69" s="91">
        <v>317569</v>
      </c>
      <c r="F69" s="91">
        <v>310629</v>
      </c>
      <c r="G69" s="91">
        <v>303689</v>
      </c>
      <c r="H69" s="91">
        <v>296749</v>
      </c>
      <c r="I69" s="91">
        <v>289809</v>
      </c>
      <c r="J69" s="91">
        <v>282869</v>
      </c>
      <c r="K69" s="91">
        <v>1310242</v>
      </c>
      <c r="L69" s="92">
        <v>3436066</v>
      </c>
      <c r="N69" s="135"/>
    </row>
    <row r="70" spans="1:14" s="61" customFormat="1" ht="26.4">
      <c r="A70" s="90" t="s">
        <v>8</v>
      </c>
      <c r="B70" s="90" t="s">
        <v>163</v>
      </c>
      <c r="C70" s="89" t="s">
        <v>164</v>
      </c>
      <c r="D70" s="91">
        <v>11706</v>
      </c>
      <c r="E70" s="91">
        <v>11429</v>
      </c>
      <c r="F70" s="91">
        <v>11153</v>
      </c>
      <c r="G70" s="91">
        <v>10876</v>
      </c>
      <c r="H70" s="91">
        <v>10599</v>
      </c>
      <c r="I70" s="91">
        <v>10323</v>
      </c>
      <c r="J70" s="91">
        <v>10046</v>
      </c>
      <c r="K70" s="91">
        <v>1365</v>
      </c>
      <c r="L70" s="92">
        <v>77497</v>
      </c>
      <c r="N70" s="135"/>
    </row>
    <row r="71" spans="1:14" s="61" customFormat="1" ht="39.6">
      <c r="A71" s="90" t="s">
        <v>8</v>
      </c>
      <c r="B71" s="90" t="s">
        <v>165</v>
      </c>
      <c r="C71" s="89" t="s">
        <v>166</v>
      </c>
      <c r="D71" s="91">
        <v>5965</v>
      </c>
      <c r="E71" s="91">
        <v>5809</v>
      </c>
      <c r="F71" s="91">
        <v>5653</v>
      </c>
      <c r="G71" s="91">
        <v>5496</v>
      </c>
      <c r="H71" s="91">
        <v>5340</v>
      </c>
      <c r="I71" s="91">
        <v>5183</v>
      </c>
      <c r="J71" s="91">
        <v>5027</v>
      </c>
      <c r="K71" s="91">
        <v>589</v>
      </c>
      <c r="L71" s="92">
        <v>39062</v>
      </c>
      <c r="N71" s="135"/>
    </row>
    <row r="72" spans="1:14" s="61" customFormat="1" ht="26.4">
      <c r="A72" s="90" t="s">
        <v>8</v>
      </c>
      <c r="B72" s="90" t="s">
        <v>609</v>
      </c>
      <c r="C72" s="89" t="s">
        <v>168</v>
      </c>
      <c r="D72" s="91">
        <v>78703</v>
      </c>
      <c r="E72" s="91">
        <v>77113</v>
      </c>
      <c r="F72" s="91">
        <v>75523</v>
      </c>
      <c r="G72" s="91">
        <v>73933</v>
      </c>
      <c r="H72" s="91">
        <v>72343</v>
      </c>
      <c r="I72" s="91">
        <v>70752</v>
      </c>
      <c r="J72" s="91">
        <v>69162</v>
      </c>
      <c r="K72" s="91">
        <v>595623</v>
      </c>
      <c r="L72" s="92">
        <v>1113152</v>
      </c>
      <c r="N72" s="135"/>
    </row>
    <row r="73" spans="1:14" s="61" customFormat="1" ht="26.4">
      <c r="A73" s="90" t="s">
        <v>8</v>
      </c>
      <c r="B73" s="90" t="s">
        <v>145</v>
      </c>
      <c r="C73" s="89" t="s">
        <v>146</v>
      </c>
      <c r="D73" s="91">
        <v>98326</v>
      </c>
      <c r="E73" s="91">
        <v>40679</v>
      </c>
      <c r="F73" s="91">
        <v>32018</v>
      </c>
      <c r="G73" s="91">
        <v>31173</v>
      </c>
      <c r="H73" s="91">
        <v>15177</v>
      </c>
      <c r="I73" s="91">
        <v>3553</v>
      </c>
      <c r="J73" s="91">
        <v>3461</v>
      </c>
      <c r="K73" s="91">
        <v>4967</v>
      </c>
      <c r="L73" s="92">
        <v>229354</v>
      </c>
      <c r="N73" s="135"/>
    </row>
    <row r="74" spans="1:14" s="61" customFormat="1" ht="26.4">
      <c r="A74" s="90" t="s">
        <v>8</v>
      </c>
      <c r="B74" s="90" t="s">
        <v>610</v>
      </c>
      <c r="C74" s="89" t="s">
        <v>167</v>
      </c>
      <c r="D74" s="91">
        <v>65483</v>
      </c>
      <c r="E74" s="91">
        <v>64177</v>
      </c>
      <c r="F74" s="91">
        <v>62871</v>
      </c>
      <c r="G74" s="91">
        <v>61566</v>
      </c>
      <c r="H74" s="91">
        <v>60260</v>
      </c>
      <c r="I74" s="91">
        <v>58955</v>
      </c>
      <c r="J74" s="91">
        <v>57649</v>
      </c>
      <c r="K74" s="91">
        <v>526662</v>
      </c>
      <c r="L74" s="92">
        <v>957623</v>
      </c>
      <c r="N74" s="135"/>
    </row>
    <row r="75" spans="1:14" s="61" customFormat="1" ht="26.4">
      <c r="A75" s="90" t="s">
        <v>8</v>
      </c>
      <c r="B75" s="90" t="s">
        <v>608</v>
      </c>
      <c r="C75" s="89" t="s">
        <v>169</v>
      </c>
      <c r="D75" s="91">
        <v>55457</v>
      </c>
      <c r="E75" s="91">
        <v>53868</v>
      </c>
      <c r="F75" s="91">
        <v>52279</v>
      </c>
      <c r="G75" s="91">
        <v>50690</v>
      </c>
      <c r="H75" s="91">
        <v>49101</v>
      </c>
      <c r="I75" s="91">
        <v>47512</v>
      </c>
      <c r="J75" s="91">
        <v>45923</v>
      </c>
      <c r="K75" s="91">
        <v>337175</v>
      </c>
      <c r="L75" s="92">
        <v>692005</v>
      </c>
      <c r="N75" s="135"/>
    </row>
    <row r="76" spans="1:14" s="61" customFormat="1" ht="26.4">
      <c r="A76" s="90" t="s">
        <v>8</v>
      </c>
      <c r="B76" s="90" t="s">
        <v>605</v>
      </c>
      <c r="C76" s="89" t="s">
        <v>80</v>
      </c>
      <c r="D76" s="91">
        <v>91795</v>
      </c>
      <c r="E76" s="91">
        <v>89928</v>
      </c>
      <c r="F76" s="91">
        <v>88061</v>
      </c>
      <c r="G76" s="91">
        <v>86194</v>
      </c>
      <c r="H76" s="91">
        <v>84327</v>
      </c>
      <c r="I76" s="91">
        <v>82459</v>
      </c>
      <c r="J76" s="91">
        <v>80592</v>
      </c>
      <c r="K76" s="91">
        <v>972025</v>
      </c>
      <c r="L76" s="92">
        <v>1575381</v>
      </c>
      <c r="N76" s="135"/>
    </row>
    <row r="77" spans="1:14" s="61" customFormat="1" ht="39.6">
      <c r="A77" s="90" t="s">
        <v>8</v>
      </c>
      <c r="B77" s="90" t="s">
        <v>170</v>
      </c>
      <c r="C77" s="89" t="s">
        <v>171</v>
      </c>
      <c r="D77" s="91">
        <v>21045</v>
      </c>
      <c r="E77" s="91">
        <v>20603</v>
      </c>
      <c r="F77" s="91">
        <v>20161</v>
      </c>
      <c r="G77" s="91">
        <v>19720</v>
      </c>
      <c r="H77" s="91">
        <v>19278</v>
      </c>
      <c r="I77" s="91">
        <v>18836</v>
      </c>
      <c r="J77" s="91">
        <v>18395</v>
      </c>
      <c r="K77" s="91">
        <v>237021</v>
      </c>
      <c r="L77" s="92">
        <v>375059</v>
      </c>
      <c r="N77" s="135"/>
    </row>
    <row r="78" spans="1:14" s="61" customFormat="1" ht="26.4">
      <c r="A78" s="90" t="s">
        <v>8</v>
      </c>
      <c r="B78" s="90" t="s">
        <v>611</v>
      </c>
      <c r="C78" s="89" t="s">
        <v>172</v>
      </c>
      <c r="D78" s="91">
        <v>48810</v>
      </c>
      <c r="E78" s="91">
        <v>47708</v>
      </c>
      <c r="F78" s="91">
        <v>46606</v>
      </c>
      <c r="G78" s="91">
        <v>45504</v>
      </c>
      <c r="H78" s="91">
        <v>44402</v>
      </c>
      <c r="I78" s="91">
        <v>43300</v>
      </c>
      <c r="J78" s="91">
        <v>42198</v>
      </c>
      <c r="K78" s="91">
        <v>398808</v>
      </c>
      <c r="L78" s="92">
        <v>717336</v>
      </c>
      <c r="N78" s="135"/>
    </row>
    <row r="79" spans="1:14" s="61" customFormat="1" ht="26.4">
      <c r="A79" s="90" t="s">
        <v>8</v>
      </c>
      <c r="B79" s="90" t="s">
        <v>173</v>
      </c>
      <c r="C79" s="89" t="s">
        <v>174</v>
      </c>
      <c r="D79" s="91">
        <v>34683</v>
      </c>
      <c r="E79" s="91">
        <v>33821</v>
      </c>
      <c r="F79" s="91">
        <v>32959</v>
      </c>
      <c r="G79" s="91">
        <v>32096</v>
      </c>
      <c r="H79" s="91">
        <v>31234</v>
      </c>
      <c r="I79" s="91">
        <v>30372</v>
      </c>
      <c r="J79" s="91">
        <v>29509</v>
      </c>
      <c r="K79" s="91">
        <v>270844</v>
      </c>
      <c r="L79" s="92">
        <v>495518</v>
      </c>
      <c r="N79" s="135"/>
    </row>
    <row r="80" spans="1:14" s="61" customFormat="1" ht="26.4">
      <c r="A80" s="90" t="s">
        <v>8</v>
      </c>
      <c r="B80" s="90" t="s">
        <v>638</v>
      </c>
      <c r="C80" s="89" t="s">
        <v>175</v>
      </c>
      <c r="D80" s="91">
        <v>11365</v>
      </c>
      <c r="E80" s="91">
        <v>11085</v>
      </c>
      <c r="F80" s="91">
        <v>10805</v>
      </c>
      <c r="G80" s="91">
        <v>10524</v>
      </c>
      <c r="H80" s="91">
        <v>10244</v>
      </c>
      <c r="I80" s="91">
        <v>9963</v>
      </c>
      <c r="J80" s="91">
        <v>9683</v>
      </c>
      <c r="K80" s="91">
        <v>84978</v>
      </c>
      <c r="L80" s="92">
        <v>158647</v>
      </c>
      <c r="N80" s="135"/>
    </row>
    <row r="81" spans="1:148" s="61" customFormat="1" ht="39.6">
      <c r="A81" s="90" t="s">
        <v>8</v>
      </c>
      <c r="B81" s="90" t="s">
        <v>639</v>
      </c>
      <c r="C81" s="89" t="s">
        <v>177</v>
      </c>
      <c r="D81" s="91">
        <v>18397</v>
      </c>
      <c r="E81" s="91">
        <v>17937</v>
      </c>
      <c r="F81" s="91">
        <v>17478</v>
      </c>
      <c r="G81" s="91">
        <v>17019</v>
      </c>
      <c r="H81" s="91">
        <v>16559</v>
      </c>
      <c r="I81" s="91">
        <v>16100</v>
      </c>
      <c r="J81" s="91">
        <v>15641</v>
      </c>
      <c r="K81" s="91">
        <v>149370</v>
      </c>
      <c r="L81" s="92">
        <v>268501</v>
      </c>
      <c r="N81" s="135"/>
    </row>
    <row r="82" spans="1:148" s="61" customFormat="1" ht="39.6">
      <c r="A82" s="90" t="s">
        <v>8</v>
      </c>
      <c r="B82" s="90" t="s">
        <v>640</v>
      </c>
      <c r="C82" s="89" t="s">
        <v>177</v>
      </c>
      <c r="D82" s="91">
        <v>67109</v>
      </c>
      <c r="E82" s="91">
        <v>65428</v>
      </c>
      <c r="F82" s="91">
        <v>63747</v>
      </c>
      <c r="G82" s="91">
        <v>62066</v>
      </c>
      <c r="H82" s="91">
        <v>60385</v>
      </c>
      <c r="I82" s="91">
        <v>58704</v>
      </c>
      <c r="J82" s="91">
        <v>57023</v>
      </c>
      <c r="K82" s="91">
        <v>539117</v>
      </c>
      <c r="L82" s="92">
        <v>973579</v>
      </c>
      <c r="N82" s="135"/>
    </row>
    <row r="83" spans="1:148" s="61" customFormat="1" ht="39.6">
      <c r="A83" s="90" t="s">
        <v>8</v>
      </c>
      <c r="B83" s="90" t="s">
        <v>641</v>
      </c>
      <c r="C83" s="89" t="s">
        <v>177</v>
      </c>
      <c r="D83" s="91">
        <v>30360</v>
      </c>
      <c r="E83" s="91">
        <v>29602</v>
      </c>
      <c r="F83" s="91">
        <v>28844</v>
      </c>
      <c r="G83" s="91">
        <v>28086</v>
      </c>
      <c r="H83" s="91">
        <v>27328</v>
      </c>
      <c r="I83" s="91">
        <v>26570</v>
      </c>
      <c r="J83" s="91">
        <v>25813</v>
      </c>
      <c r="K83" s="91">
        <v>246555</v>
      </c>
      <c r="L83" s="92">
        <v>443158</v>
      </c>
      <c r="N83" s="135"/>
    </row>
    <row r="84" spans="1:148" s="61" customFormat="1" ht="26.4">
      <c r="A84" s="90" t="s">
        <v>8</v>
      </c>
      <c r="B84" s="90" t="s">
        <v>642</v>
      </c>
      <c r="C84" s="89" t="s">
        <v>177</v>
      </c>
      <c r="D84" s="91">
        <v>29811</v>
      </c>
      <c r="E84" s="91">
        <v>29067</v>
      </c>
      <c r="F84" s="91">
        <v>28323</v>
      </c>
      <c r="G84" s="91">
        <v>27579</v>
      </c>
      <c r="H84" s="91">
        <v>26835</v>
      </c>
      <c r="I84" s="91">
        <v>26091</v>
      </c>
      <c r="J84" s="91">
        <v>25346</v>
      </c>
      <c r="K84" s="91">
        <v>242116</v>
      </c>
      <c r="L84" s="92">
        <v>435168</v>
      </c>
      <c r="N84" s="135"/>
    </row>
    <row r="85" spans="1:148" s="61" customFormat="1" ht="26.4">
      <c r="A85" s="90" t="s">
        <v>8</v>
      </c>
      <c r="B85" s="90" t="s">
        <v>643</v>
      </c>
      <c r="C85" s="89" t="s">
        <v>177</v>
      </c>
      <c r="D85" s="91">
        <v>23761</v>
      </c>
      <c r="E85" s="91">
        <v>23157</v>
      </c>
      <c r="F85" s="91">
        <v>22554</v>
      </c>
      <c r="G85" s="91">
        <v>21950</v>
      </c>
      <c r="H85" s="91">
        <v>21347</v>
      </c>
      <c r="I85" s="91">
        <v>20744</v>
      </c>
      <c r="J85" s="91">
        <v>20140</v>
      </c>
      <c r="K85" s="91">
        <v>182602</v>
      </c>
      <c r="L85" s="92">
        <v>336255</v>
      </c>
      <c r="N85" s="135"/>
    </row>
    <row r="86" spans="1:148" s="61" customFormat="1" ht="26.4">
      <c r="A86" s="90" t="s">
        <v>8</v>
      </c>
      <c r="B86" s="90" t="s">
        <v>644</v>
      </c>
      <c r="C86" s="89" t="s">
        <v>645</v>
      </c>
      <c r="D86" s="91">
        <v>60968</v>
      </c>
      <c r="E86" s="91">
        <v>76340</v>
      </c>
      <c r="F86" s="91">
        <v>73924</v>
      </c>
      <c r="G86" s="91">
        <v>71508</v>
      </c>
      <c r="H86" s="91">
        <v>69092</v>
      </c>
      <c r="I86" s="91">
        <v>66676</v>
      </c>
      <c r="J86" s="91">
        <v>32723</v>
      </c>
      <c r="K86" s="91">
        <v>0</v>
      </c>
      <c r="L86" s="92">
        <v>451231</v>
      </c>
      <c r="N86" s="135"/>
    </row>
    <row r="87" spans="1:148" s="61" customFormat="1" ht="26.4">
      <c r="A87" s="90" t="s">
        <v>8</v>
      </c>
      <c r="B87" s="90" t="s">
        <v>646</v>
      </c>
      <c r="C87" s="89" t="s">
        <v>645</v>
      </c>
      <c r="D87" s="91">
        <v>59634</v>
      </c>
      <c r="E87" s="91">
        <v>73711</v>
      </c>
      <c r="F87" s="91">
        <v>71378</v>
      </c>
      <c r="G87" s="91">
        <v>69045</v>
      </c>
      <c r="H87" s="91">
        <v>66712</v>
      </c>
      <c r="I87" s="91">
        <v>64379</v>
      </c>
      <c r="J87" s="91">
        <v>31603</v>
      </c>
      <c r="K87" s="91">
        <v>0</v>
      </c>
      <c r="L87" s="92">
        <v>436462</v>
      </c>
      <c r="N87" s="135"/>
    </row>
    <row r="88" spans="1:148" s="61" customFormat="1" ht="39.6">
      <c r="A88" s="90" t="s">
        <v>8</v>
      </c>
      <c r="B88" s="90" t="s">
        <v>647</v>
      </c>
      <c r="C88" s="89" t="s">
        <v>648</v>
      </c>
      <c r="D88" s="91">
        <v>48333</v>
      </c>
      <c r="E88" s="91">
        <v>55642</v>
      </c>
      <c r="F88" s="91">
        <v>54340</v>
      </c>
      <c r="G88" s="91">
        <v>53038</v>
      </c>
      <c r="H88" s="91">
        <v>51736</v>
      </c>
      <c r="I88" s="91">
        <v>50434</v>
      </c>
      <c r="J88" s="91">
        <v>49132</v>
      </c>
      <c r="K88" s="91">
        <v>504444</v>
      </c>
      <c r="L88" s="92">
        <v>867099</v>
      </c>
      <c r="N88" s="135"/>
    </row>
    <row r="89" spans="1:148" s="61" customFormat="1" ht="39.6">
      <c r="A89" s="90" t="s">
        <v>8</v>
      </c>
      <c r="B89" s="90" t="s">
        <v>649</v>
      </c>
      <c r="C89" s="89" t="s">
        <v>650</v>
      </c>
      <c r="D89" s="91">
        <v>19723</v>
      </c>
      <c r="E89" s="91">
        <v>23645</v>
      </c>
      <c r="F89" s="91">
        <v>23018</v>
      </c>
      <c r="G89" s="91">
        <v>22392</v>
      </c>
      <c r="H89" s="91">
        <v>21765</v>
      </c>
      <c r="I89" s="91">
        <v>21139</v>
      </c>
      <c r="J89" s="91">
        <v>20512</v>
      </c>
      <c r="K89" s="91">
        <v>133922</v>
      </c>
      <c r="L89" s="92">
        <v>286116</v>
      </c>
      <c r="N89" s="135"/>
    </row>
    <row r="90" spans="1:148" customFormat="1" ht="26.4">
      <c r="A90" s="90" t="s">
        <v>8</v>
      </c>
      <c r="B90" s="90" t="s">
        <v>651</v>
      </c>
      <c r="C90" s="89" t="s">
        <v>650</v>
      </c>
      <c r="D90" s="91">
        <v>13576</v>
      </c>
      <c r="E90" s="91">
        <v>16559</v>
      </c>
      <c r="F90" s="91">
        <v>16120</v>
      </c>
      <c r="G90" s="91">
        <v>15681</v>
      </c>
      <c r="H90" s="91">
        <v>15242</v>
      </c>
      <c r="I90" s="91">
        <v>14804</v>
      </c>
      <c r="J90" s="91">
        <v>14365</v>
      </c>
      <c r="K90" s="91">
        <v>93799</v>
      </c>
      <c r="L90" s="92">
        <v>200146</v>
      </c>
      <c r="M90" s="62"/>
      <c r="N90" s="135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</row>
    <row r="91" spans="1:148" s="63" customFormat="1" ht="39.6">
      <c r="A91" s="90" t="s">
        <v>8</v>
      </c>
      <c r="B91" s="90" t="s">
        <v>652</v>
      </c>
      <c r="C91" s="89" t="s">
        <v>653</v>
      </c>
      <c r="D91" s="91">
        <v>16791</v>
      </c>
      <c r="E91" s="91">
        <v>20079</v>
      </c>
      <c r="F91" s="91">
        <v>19487</v>
      </c>
      <c r="G91" s="91">
        <v>18895</v>
      </c>
      <c r="H91" s="91">
        <v>18303</v>
      </c>
      <c r="I91" s="91">
        <v>17711</v>
      </c>
      <c r="J91" s="91">
        <v>17119</v>
      </c>
      <c r="K91" s="91">
        <v>40267</v>
      </c>
      <c r="L91" s="92">
        <v>168652</v>
      </c>
      <c r="N91" s="135"/>
    </row>
    <row r="92" spans="1:148" s="63" customFormat="1" ht="26.4">
      <c r="A92" s="90" t="s">
        <v>8</v>
      </c>
      <c r="B92" s="90" t="s">
        <v>654</v>
      </c>
      <c r="C92" s="89" t="s">
        <v>650</v>
      </c>
      <c r="D92" s="91">
        <v>3984</v>
      </c>
      <c r="E92" s="91">
        <v>4956</v>
      </c>
      <c r="F92" s="91">
        <v>4790</v>
      </c>
      <c r="G92" s="91">
        <v>4623</v>
      </c>
      <c r="H92" s="91">
        <v>2196</v>
      </c>
      <c r="I92" s="91">
        <v>0</v>
      </c>
      <c r="J92" s="91">
        <v>0</v>
      </c>
      <c r="K92" s="91">
        <v>0</v>
      </c>
      <c r="L92" s="92">
        <v>20549</v>
      </c>
      <c r="N92" s="135"/>
    </row>
    <row r="93" spans="1:148" s="63" customFormat="1" ht="39.6">
      <c r="A93" s="90" t="s">
        <v>8</v>
      </c>
      <c r="B93" s="90" t="s">
        <v>655</v>
      </c>
      <c r="C93" s="89" t="s">
        <v>653</v>
      </c>
      <c r="D93" s="91">
        <v>38993</v>
      </c>
      <c r="E93" s="91">
        <v>46628</v>
      </c>
      <c r="F93" s="91">
        <v>45253</v>
      </c>
      <c r="G93" s="91">
        <v>43878</v>
      </c>
      <c r="H93" s="91">
        <v>42504</v>
      </c>
      <c r="I93" s="91">
        <v>41129</v>
      </c>
      <c r="J93" s="91">
        <v>39754</v>
      </c>
      <c r="K93" s="91">
        <v>93515</v>
      </c>
      <c r="L93" s="92">
        <v>391654</v>
      </c>
      <c r="N93" s="135"/>
    </row>
    <row r="94" spans="1:148" s="63" customFormat="1" ht="39.6">
      <c r="A94" s="90" t="s">
        <v>8</v>
      </c>
      <c r="B94" s="90" t="s">
        <v>656</v>
      </c>
      <c r="C94" s="89" t="s">
        <v>657</v>
      </c>
      <c r="D94" s="91">
        <v>22059</v>
      </c>
      <c r="E94" s="91">
        <v>43777</v>
      </c>
      <c r="F94" s="91">
        <v>42518</v>
      </c>
      <c r="G94" s="91">
        <v>41260</v>
      </c>
      <c r="H94" s="91">
        <v>40001</v>
      </c>
      <c r="I94" s="91">
        <v>38742</v>
      </c>
      <c r="J94" s="91">
        <v>37483</v>
      </c>
      <c r="K94" s="91">
        <v>96671</v>
      </c>
      <c r="L94" s="92">
        <v>362511</v>
      </c>
      <c r="N94" s="135"/>
    </row>
    <row r="95" spans="1:148" s="63" customFormat="1" ht="39.6">
      <c r="A95" s="90" t="s">
        <v>8</v>
      </c>
      <c r="B95" s="90" t="s">
        <v>658</v>
      </c>
      <c r="C95" s="89" t="s">
        <v>657</v>
      </c>
      <c r="D95" s="91">
        <v>38099</v>
      </c>
      <c r="E95" s="91">
        <v>56233</v>
      </c>
      <c r="F95" s="91">
        <v>54764</v>
      </c>
      <c r="G95" s="91">
        <v>53296</v>
      </c>
      <c r="H95" s="91">
        <v>51828</v>
      </c>
      <c r="I95" s="91">
        <v>50359</v>
      </c>
      <c r="J95" s="91">
        <v>48891</v>
      </c>
      <c r="K95" s="91">
        <v>329201</v>
      </c>
      <c r="L95" s="92">
        <v>682671</v>
      </c>
      <c r="N95" s="135"/>
    </row>
    <row r="96" spans="1:148" s="63" customFormat="1" ht="39.6">
      <c r="A96" s="90" t="s">
        <v>8</v>
      </c>
      <c r="B96" s="90" t="s">
        <v>659</v>
      </c>
      <c r="C96" s="89" t="s">
        <v>660</v>
      </c>
      <c r="D96" s="91">
        <v>5542</v>
      </c>
      <c r="E96" s="91">
        <v>8580</v>
      </c>
      <c r="F96" s="91">
        <v>8384</v>
      </c>
      <c r="G96" s="91">
        <v>8188</v>
      </c>
      <c r="H96" s="91">
        <v>7992</v>
      </c>
      <c r="I96" s="91">
        <v>7796</v>
      </c>
      <c r="J96" s="91">
        <v>7600</v>
      </c>
      <c r="K96" s="91">
        <v>79690</v>
      </c>
      <c r="L96" s="92">
        <v>133772</v>
      </c>
      <c r="N96" s="135"/>
    </row>
    <row r="97" spans="1:14" s="63" customFormat="1" ht="26.4">
      <c r="A97" s="90" t="s">
        <v>8</v>
      </c>
      <c r="B97" s="90" t="s">
        <v>661</v>
      </c>
      <c r="C97" s="89" t="s">
        <v>660</v>
      </c>
      <c r="D97" s="91">
        <v>6530</v>
      </c>
      <c r="E97" s="91">
        <v>11891</v>
      </c>
      <c r="F97" s="91">
        <v>11543</v>
      </c>
      <c r="G97" s="91">
        <v>11196</v>
      </c>
      <c r="H97" s="91">
        <v>8189</v>
      </c>
      <c r="I97" s="91">
        <v>0</v>
      </c>
      <c r="J97" s="91">
        <v>0</v>
      </c>
      <c r="K97" s="91">
        <v>0</v>
      </c>
      <c r="L97" s="92">
        <v>49349</v>
      </c>
      <c r="N97" s="135"/>
    </row>
    <row r="98" spans="1:14" s="63" customFormat="1" ht="26.4">
      <c r="A98" s="90" t="s">
        <v>8</v>
      </c>
      <c r="B98" s="90" t="s">
        <v>662</v>
      </c>
      <c r="C98" s="89" t="s">
        <v>663</v>
      </c>
      <c r="D98" s="91">
        <v>11326</v>
      </c>
      <c r="E98" s="91">
        <v>20611</v>
      </c>
      <c r="F98" s="91">
        <v>19994</v>
      </c>
      <c r="G98" s="91">
        <v>19376</v>
      </c>
      <c r="H98" s="91">
        <v>14173</v>
      </c>
      <c r="I98" s="91">
        <v>0</v>
      </c>
      <c r="J98" s="91">
        <v>0</v>
      </c>
      <c r="K98" s="91">
        <v>0</v>
      </c>
      <c r="L98" s="92">
        <v>85480</v>
      </c>
      <c r="N98" s="135"/>
    </row>
    <row r="99" spans="1:14">
      <c r="A99" s="90" t="s">
        <v>8</v>
      </c>
      <c r="B99" s="90" t="s">
        <v>664</v>
      </c>
      <c r="C99" s="89" t="s">
        <v>660</v>
      </c>
      <c r="D99" s="91">
        <v>5085</v>
      </c>
      <c r="E99" s="91">
        <v>9212</v>
      </c>
      <c r="F99" s="91">
        <v>8942</v>
      </c>
      <c r="G99" s="91">
        <v>8672</v>
      </c>
      <c r="H99" s="91">
        <v>5461</v>
      </c>
      <c r="I99" s="91">
        <v>0</v>
      </c>
      <c r="J99" s="91">
        <v>0</v>
      </c>
      <c r="K99" s="91">
        <v>0</v>
      </c>
      <c r="L99" s="92">
        <v>37372</v>
      </c>
      <c r="N99" s="135"/>
    </row>
    <row r="100" spans="1:14" s="63" customFormat="1" ht="26.4">
      <c r="A100" s="90" t="s">
        <v>8</v>
      </c>
      <c r="B100" s="90" t="s">
        <v>588</v>
      </c>
      <c r="C100" s="89" t="s">
        <v>665</v>
      </c>
      <c r="D100" s="91">
        <v>1932</v>
      </c>
      <c r="E100" s="91">
        <v>10195</v>
      </c>
      <c r="F100" s="91">
        <v>9933</v>
      </c>
      <c r="G100" s="91">
        <v>9670</v>
      </c>
      <c r="H100" s="91">
        <v>9408</v>
      </c>
      <c r="I100" s="91">
        <v>9145</v>
      </c>
      <c r="J100" s="91">
        <v>8882</v>
      </c>
      <c r="K100" s="91">
        <v>61572</v>
      </c>
      <c r="L100" s="92">
        <v>120737</v>
      </c>
      <c r="N100" s="135"/>
    </row>
    <row r="101" spans="1:14" s="63" customFormat="1" ht="26.4">
      <c r="A101" s="90" t="s">
        <v>8</v>
      </c>
      <c r="B101" s="90" t="s">
        <v>666</v>
      </c>
      <c r="C101" s="89" t="s">
        <v>665</v>
      </c>
      <c r="D101" s="91">
        <v>9724</v>
      </c>
      <c r="E101" s="91">
        <v>36103</v>
      </c>
      <c r="F101" s="91">
        <v>35264</v>
      </c>
      <c r="G101" s="91">
        <v>34425</v>
      </c>
      <c r="H101" s="91">
        <v>33586</v>
      </c>
      <c r="I101" s="91">
        <v>32746</v>
      </c>
      <c r="J101" s="91">
        <v>31907</v>
      </c>
      <c r="K101" s="91">
        <v>338359</v>
      </c>
      <c r="L101" s="92">
        <v>552114</v>
      </c>
      <c r="N101" s="135"/>
    </row>
    <row r="102" spans="1:14" s="63" customFormat="1" ht="15.6">
      <c r="A102" s="90" t="s">
        <v>8</v>
      </c>
      <c r="B102" s="90" t="s">
        <v>585</v>
      </c>
      <c r="C102" s="89" t="s">
        <v>665</v>
      </c>
      <c r="D102" s="91">
        <v>3076</v>
      </c>
      <c r="E102" s="91">
        <v>14079</v>
      </c>
      <c r="F102" s="91">
        <v>13717</v>
      </c>
      <c r="G102" s="91">
        <v>13354</v>
      </c>
      <c r="H102" s="91">
        <v>12991</v>
      </c>
      <c r="I102" s="91">
        <v>12629</v>
      </c>
      <c r="J102" s="91">
        <v>12266</v>
      </c>
      <c r="K102" s="91">
        <v>85021</v>
      </c>
      <c r="L102" s="92">
        <v>167133</v>
      </c>
      <c r="N102" s="135"/>
    </row>
    <row r="103" spans="1:14" s="63" customFormat="1" ht="26.4">
      <c r="A103" s="90" t="s">
        <v>8</v>
      </c>
      <c r="B103" s="90" t="s">
        <v>587</v>
      </c>
      <c r="C103" s="89" t="s">
        <v>665</v>
      </c>
      <c r="D103" s="91">
        <v>6097</v>
      </c>
      <c r="E103" s="91">
        <v>32932</v>
      </c>
      <c r="F103" s="91">
        <v>32037</v>
      </c>
      <c r="G103" s="91">
        <v>31143</v>
      </c>
      <c r="H103" s="91">
        <v>29155</v>
      </c>
      <c r="I103" s="91">
        <v>25025</v>
      </c>
      <c r="J103" s="91">
        <v>24307</v>
      </c>
      <c r="K103" s="91">
        <v>168568</v>
      </c>
      <c r="L103" s="92">
        <v>349264</v>
      </c>
      <c r="N103" s="135"/>
    </row>
    <row r="104" spans="1:14" s="63" customFormat="1" ht="39.6">
      <c r="A104" s="90" t="s">
        <v>8</v>
      </c>
      <c r="B104" s="90" t="s">
        <v>667</v>
      </c>
      <c r="C104" s="89" t="s">
        <v>665</v>
      </c>
      <c r="D104" s="91">
        <v>4637</v>
      </c>
      <c r="E104" s="91">
        <v>20720</v>
      </c>
      <c r="F104" s="91">
        <v>20142</v>
      </c>
      <c r="G104" s="91">
        <v>19564</v>
      </c>
      <c r="H104" s="91">
        <v>18987</v>
      </c>
      <c r="I104" s="91">
        <v>18409</v>
      </c>
      <c r="J104" s="91">
        <v>17831</v>
      </c>
      <c r="K104" s="91">
        <v>50020</v>
      </c>
      <c r="L104" s="92">
        <v>170310</v>
      </c>
      <c r="N104" s="135"/>
    </row>
    <row r="105" spans="1:14" s="63" customFormat="1" ht="39.6">
      <c r="A105" s="90" t="s">
        <v>8</v>
      </c>
      <c r="B105" s="90" t="s">
        <v>583</v>
      </c>
      <c r="C105" s="89" t="s">
        <v>668</v>
      </c>
      <c r="D105" s="91">
        <v>8747</v>
      </c>
      <c r="E105" s="91">
        <v>33259</v>
      </c>
      <c r="F105" s="91">
        <v>32331</v>
      </c>
      <c r="G105" s="91">
        <v>31403</v>
      </c>
      <c r="H105" s="91">
        <v>30475</v>
      </c>
      <c r="I105" s="91">
        <v>29547</v>
      </c>
      <c r="J105" s="91">
        <v>21711</v>
      </c>
      <c r="K105" s="91">
        <v>0</v>
      </c>
      <c r="L105" s="92">
        <v>187473</v>
      </c>
      <c r="N105" s="135"/>
    </row>
    <row r="106" spans="1:14" s="63" customFormat="1" ht="15.6">
      <c r="A106" s="90" t="s">
        <v>8</v>
      </c>
      <c r="B106" s="90" t="s">
        <v>669</v>
      </c>
      <c r="C106" s="89" t="s">
        <v>665</v>
      </c>
      <c r="D106" s="91">
        <v>8481</v>
      </c>
      <c r="E106" s="91">
        <v>32026</v>
      </c>
      <c r="F106" s="91">
        <v>31278</v>
      </c>
      <c r="G106" s="91">
        <v>30530</v>
      </c>
      <c r="H106" s="91">
        <v>29729</v>
      </c>
      <c r="I106" s="91">
        <v>28821</v>
      </c>
      <c r="J106" s="91">
        <v>28083</v>
      </c>
      <c r="K106" s="91">
        <v>297783</v>
      </c>
      <c r="L106" s="92">
        <v>486731</v>
      </c>
      <c r="N106" s="135"/>
    </row>
    <row r="107" spans="1:14" s="63" customFormat="1" ht="15.6">
      <c r="A107" s="90" t="s">
        <v>8</v>
      </c>
      <c r="B107" s="90" t="s">
        <v>584</v>
      </c>
      <c r="C107" s="89" t="s">
        <v>665</v>
      </c>
      <c r="D107" s="91">
        <v>10683</v>
      </c>
      <c r="E107" s="91">
        <v>48424</v>
      </c>
      <c r="F107" s="91">
        <v>47177</v>
      </c>
      <c r="G107" s="91">
        <v>45930</v>
      </c>
      <c r="H107" s="91">
        <v>44682</v>
      </c>
      <c r="I107" s="91">
        <v>43435</v>
      </c>
      <c r="J107" s="91">
        <v>42188</v>
      </c>
      <c r="K107" s="91">
        <v>292575</v>
      </c>
      <c r="L107" s="92">
        <v>575094</v>
      </c>
      <c r="N107" s="135"/>
    </row>
    <row r="108" spans="1:14" s="63" customFormat="1" ht="26.4">
      <c r="A108" s="90" t="s">
        <v>8</v>
      </c>
      <c r="B108" s="90" t="s">
        <v>586</v>
      </c>
      <c r="C108" s="89" t="s">
        <v>665</v>
      </c>
      <c r="D108" s="91">
        <v>3380</v>
      </c>
      <c r="E108" s="91">
        <v>17754</v>
      </c>
      <c r="F108" s="91">
        <v>17296</v>
      </c>
      <c r="G108" s="91">
        <v>16839</v>
      </c>
      <c r="H108" s="91">
        <v>16382</v>
      </c>
      <c r="I108" s="91">
        <v>15925</v>
      </c>
      <c r="J108" s="91">
        <v>15467</v>
      </c>
      <c r="K108" s="91">
        <v>107277</v>
      </c>
      <c r="L108" s="92">
        <v>210320</v>
      </c>
      <c r="N108" s="135"/>
    </row>
    <row r="109" spans="1:14" s="63" customFormat="1" ht="26.4">
      <c r="A109" s="90" t="s">
        <v>8</v>
      </c>
      <c r="B109" s="90" t="s">
        <v>670</v>
      </c>
      <c r="C109" s="89" t="s">
        <v>671</v>
      </c>
      <c r="D109" s="91">
        <v>3023</v>
      </c>
      <c r="E109" s="91">
        <v>17594</v>
      </c>
      <c r="F109" s="91">
        <v>17170</v>
      </c>
      <c r="G109" s="91">
        <v>16746</v>
      </c>
      <c r="H109" s="91">
        <v>16321</v>
      </c>
      <c r="I109" s="91">
        <v>15897</v>
      </c>
      <c r="J109" s="91">
        <v>15472</v>
      </c>
      <c r="K109" s="91">
        <v>111463</v>
      </c>
      <c r="L109" s="92">
        <v>213686</v>
      </c>
      <c r="N109" s="135"/>
    </row>
    <row r="110" spans="1:14" s="63" customFormat="1" ht="26.4">
      <c r="A110" s="90" t="s">
        <v>8</v>
      </c>
      <c r="B110" s="90" t="s">
        <v>672</v>
      </c>
      <c r="C110" s="89" t="s">
        <v>673</v>
      </c>
      <c r="D110" s="91">
        <v>1835</v>
      </c>
      <c r="E110" s="91">
        <v>31874</v>
      </c>
      <c r="F110" s="91">
        <v>31011</v>
      </c>
      <c r="G110" s="91">
        <v>30147</v>
      </c>
      <c r="H110" s="91">
        <v>29284</v>
      </c>
      <c r="I110" s="91">
        <v>7267</v>
      </c>
      <c r="J110" s="91">
        <v>0</v>
      </c>
      <c r="K110" s="91">
        <v>0</v>
      </c>
      <c r="L110" s="92">
        <v>131418</v>
      </c>
      <c r="N110" s="135"/>
    </row>
    <row r="111" spans="1:14" s="63" customFormat="1" ht="39.6">
      <c r="A111" s="90" t="s">
        <v>8</v>
      </c>
      <c r="B111" s="90" t="s">
        <v>706</v>
      </c>
      <c r="C111" s="89" t="s">
        <v>707</v>
      </c>
      <c r="D111" s="91">
        <v>5454</v>
      </c>
      <c r="E111" s="91">
        <v>22378</v>
      </c>
      <c r="F111" s="91">
        <v>25776</v>
      </c>
      <c r="G111" s="91">
        <v>25209</v>
      </c>
      <c r="H111" s="91">
        <v>24642</v>
      </c>
      <c r="I111" s="91">
        <v>24075</v>
      </c>
      <c r="J111" s="91">
        <v>23509</v>
      </c>
      <c r="K111" s="91">
        <v>261949</v>
      </c>
      <c r="L111" s="92">
        <v>412992</v>
      </c>
      <c r="N111" s="135"/>
    </row>
    <row r="112" spans="1:14" s="63" customFormat="1" ht="26.4">
      <c r="A112" s="90" t="s">
        <v>8</v>
      </c>
      <c r="B112" s="90" t="s">
        <v>708</v>
      </c>
      <c r="C112" s="89" t="s">
        <v>707</v>
      </c>
      <c r="D112" s="91">
        <v>1515</v>
      </c>
      <c r="E112" s="91">
        <v>7713</v>
      </c>
      <c r="F112" s="91">
        <v>9114</v>
      </c>
      <c r="G112" s="91">
        <v>8901</v>
      </c>
      <c r="H112" s="91">
        <v>8689</v>
      </c>
      <c r="I112" s="91">
        <v>8476</v>
      </c>
      <c r="J112" s="91">
        <v>8263</v>
      </c>
      <c r="K112" s="91">
        <v>61647</v>
      </c>
      <c r="L112" s="92">
        <v>114318</v>
      </c>
      <c r="N112" s="135"/>
    </row>
    <row r="113" spans="1:14" s="63" customFormat="1" ht="26.4">
      <c r="A113" s="90" t="s">
        <v>8</v>
      </c>
      <c r="B113" s="90" t="s">
        <v>709</v>
      </c>
      <c r="C113" s="89" t="s">
        <v>707</v>
      </c>
      <c r="D113" s="91">
        <v>1392</v>
      </c>
      <c r="E113" s="91">
        <v>7085</v>
      </c>
      <c r="F113" s="91">
        <v>8373</v>
      </c>
      <c r="G113" s="91">
        <v>8177</v>
      </c>
      <c r="H113" s="91">
        <v>7982</v>
      </c>
      <c r="I113" s="91">
        <v>7786</v>
      </c>
      <c r="J113" s="91">
        <v>7591</v>
      </c>
      <c r="K113" s="91">
        <v>56633</v>
      </c>
      <c r="L113" s="92">
        <v>105019</v>
      </c>
      <c r="N113" s="135"/>
    </row>
    <row r="114" spans="1:14" s="63" customFormat="1" ht="26.4">
      <c r="A114" s="90" t="s">
        <v>8</v>
      </c>
      <c r="B114" s="90" t="s">
        <v>710</v>
      </c>
      <c r="C114" s="89" t="s">
        <v>707</v>
      </c>
      <c r="D114" s="91">
        <v>4798</v>
      </c>
      <c r="E114" s="91">
        <v>24429</v>
      </c>
      <c r="F114" s="91">
        <v>28868</v>
      </c>
      <c r="G114" s="91">
        <v>28194</v>
      </c>
      <c r="H114" s="91">
        <v>27520</v>
      </c>
      <c r="I114" s="91">
        <v>26847</v>
      </c>
      <c r="J114" s="91">
        <v>26173</v>
      </c>
      <c r="K114" s="91">
        <v>195314</v>
      </c>
      <c r="L114" s="92">
        <v>362143</v>
      </c>
      <c r="N114" s="135"/>
    </row>
    <row r="115" spans="1:14" s="63" customFormat="1" ht="39.6">
      <c r="A115" s="90" t="s">
        <v>8</v>
      </c>
      <c r="B115" s="90" t="s">
        <v>711</v>
      </c>
      <c r="C115" s="89" t="s">
        <v>707</v>
      </c>
      <c r="D115" s="91">
        <v>9344</v>
      </c>
      <c r="E115" s="91">
        <v>47569</v>
      </c>
      <c r="F115" s="91">
        <v>56213</v>
      </c>
      <c r="G115" s="91">
        <v>54901</v>
      </c>
      <c r="H115" s="91">
        <v>53589</v>
      </c>
      <c r="I115" s="91">
        <v>52278</v>
      </c>
      <c r="J115" s="91">
        <v>50966</v>
      </c>
      <c r="K115" s="91">
        <v>380368</v>
      </c>
      <c r="L115" s="92">
        <v>705228</v>
      </c>
      <c r="N115" s="135"/>
    </row>
    <row r="116" spans="1:14" s="63" customFormat="1" ht="26.4">
      <c r="A116" s="90" t="s">
        <v>8</v>
      </c>
      <c r="B116" s="90" t="s">
        <v>712</v>
      </c>
      <c r="C116" s="89" t="s">
        <v>707</v>
      </c>
      <c r="D116" s="91">
        <v>4201</v>
      </c>
      <c r="E116" s="91">
        <v>21390</v>
      </c>
      <c r="F116" s="91">
        <v>25276</v>
      </c>
      <c r="G116" s="91">
        <v>24686</v>
      </c>
      <c r="H116" s="91">
        <v>24097</v>
      </c>
      <c r="I116" s="91">
        <v>23507</v>
      </c>
      <c r="J116" s="91">
        <v>22917</v>
      </c>
      <c r="K116" s="91">
        <v>171000</v>
      </c>
      <c r="L116" s="92">
        <v>317074</v>
      </c>
      <c r="N116" s="135"/>
    </row>
    <row r="117" spans="1:14" s="63" customFormat="1" ht="15.6">
      <c r="A117" s="90" t="s">
        <v>8</v>
      </c>
      <c r="B117" s="90" t="s">
        <v>713</v>
      </c>
      <c r="C117" s="89" t="s">
        <v>707</v>
      </c>
      <c r="D117" s="91">
        <v>5616</v>
      </c>
      <c r="E117" s="91">
        <v>28590</v>
      </c>
      <c r="F117" s="91">
        <v>33785</v>
      </c>
      <c r="G117" s="91">
        <v>32997</v>
      </c>
      <c r="H117" s="91">
        <v>32208</v>
      </c>
      <c r="I117" s="91">
        <v>31420</v>
      </c>
      <c r="J117" s="91">
        <v>30632</v>
      </c>
      <c r="K117" s="91">
        <v>228612</v>
      </c>
      <c r="L117" s="92">
        <v>423860</v>
      </c>
      <c r="N117" s="135"/>
    </row>
    <row r="118" spans="1:14" s="63" customFormat="1" ht="15.6">
      <c r="A118" s="90" t="s">
        <v>8</v>
      </c>
      <c r="B118" s="90" t="s">
        <v>714</v>
      </c>
      <c r="C118" s="89" t="s">
        <v>707</v>
      </c>
      <c r="D118" s="91">
        <v>7353</v>
      </c>
      <c r="E118" s="91">
        <v>37434</v>
      </c>
      <c r="F118" s="91">
        <v>44236</v>
      </c>
      <c r="G118" s="91">
        <v>43204</v>
      </c>
      <c r="H118" s="91">
        <v>42172</v>
      </c>
      <c r="I118" s="91">
        <v>41140</v>
      </c>
      <c r="J118" s="91">
        <v>40108</v>
      </c>
      <c r="K118" s="91">
        <v>299313</v>
      </c>
      <c r="L118" s="92">
        <v>554960</v>
      </c>
      <c r="N118" s="135"/>
    </row>
    <row r="119" spans="1:14" s="63" customFormat="1" ht="39.6">
      <c r="A119" s="90" t="s">
        <v>8</v>
      </c>
      <c r="B119" s="90" t="s">
        <v>715</v>
      </c>
      <c r="C119" s="89" t="s">
        <v>707</v>
      </c>
      <c r="D119" s="91">
        <v>1899</v>
      </c>
      <c r="E119" s="91">
        <v>9669</v>
      </c>
      <c r="F119" s="91">
        <v>11426</v>
      </c>
      <c r="G119" s="91">
        <v>11159</v>
      </c>
      <c r="H119" s="91">
        <v>10893</v>
      </c>
      <c r="I119" s="91">
        <v>10626</v>
      </c>
      <c r="J119" s="91">
        <v>10359</v>
      </c>
      <c r="K119" s="91">
        <v>77281</v>
      </c>
      <c r="L119" s="92">
        <v>143312</v>
      </c>
      <c r="N119" s="135"/>
    </row>
    <row r="120" spans="1:14" s="63" customFormat="1" ht="15.6">
      <c r="A120" s="90" t="s">
        <v>8</v>
      </c>
      <c r="B120" s="90" t="s">
        <v>716</v>
      </c>
      <c r="C120" s="89" t="s">
        <v>707</v>
      </c>
      <c r="D120" s="91">
        <v>3393</v>
      </c>
      <c r="E120" s="91">
        <v>17274</v>
      </c>
      <c r="F120" s="91">
        <v>20412</v>
      </c>
      <c r="G120" s="91">
        <v>19936</v>
      </c>
      <c r="H120" s="91">
        <v>19460</v>
      </c>
      <c r="I120" s="91">
        <v>18984</v>
      </c>
      <c r="J120" s="91">
        <v>18507</v>
      </c>
      <c r="K120" s="91">
        <v>138096</v>
      </c>
      <c r="L120" s="92">
        <v>256062</v>
      </c>
      <c r="N120" s="135"/>
    </row>
    <row r="121" spans="1:14" s="63" customFormat="1" ht="39.6">
      <c r="A121" s="90" t="s">
        <v>8</v>
      </c>
      <c r="B121" s="90" t="s">
        <v>717</v>
      </c>
      <c r="C121" s="89" t="s">
        <v>707</v>
      </c>
      <c r="D121" s="91">
        <v>2678</v>
      </c>
      <c r="E121" s="91">
        <v>13633</v>
      </c>
      <c r="F121" s="91">
        <v>16110</v>
      </c>
      <c r="G121" s="91">
        <v>15735</v>
      </c>
      <c r="H121" s="91">
        <v>15359</v>
      </c>
      <c r="I121" s="91">
        <v>14983</v>
      </c>
      <c r="J121" s="91">
        <v>14607</v>
      </c>
      <c r="K121" s="91">
        <v>109029</v>
      </c>
      <c r="L121" s="92">
        <v>202134</v>
      </c>
      <c r="N121" s="135"/>
    </row>
    <row r="122" spans="1:14" s="63" customFormat="1" ht="39.6">
      <c r="A122" s="90" t="s">
        <v>8</v>
      </c>
      <c r="B122" s="90" t="s">
        <v>718</v>
      </c>
      <c r="C122" s="89" t="s">
        <v>707</v>
      </c>
      <c r="D122" s="91">
        <v>2844</v>
      </c>
      <c r="E122" s="91">
        <v>14477</v>
      </c>
      <c r="F122" s="91">
        <v>17108</v>
      </c>
      <c r="G122" s="91">
        <v>16709</v>
      </c>
      <c r="H122" s="91">
        <v>16310</v>
      </c>
      <c r="I122" s="91">
        <v>15911</v>
      </c>
      <c r="J122" s="91">
        <v>15511</v>
      </c>
      <c r="K122" s="91">
        <v>115752</v>
      </c>
      <c r="L122" s="92">
        <v>214622</v>
      </c>
      <c r="N122" s="135"/>
    </row>
    <row r="123" spans="1:14" s="63" customFormat="1" ht="39.6">
      <c r="A123" s="90" t="s">
        <v>8</v>
      </c>
      <c r="B123" s="90" t="s">
        <v>719</v>
      </c>
      <c r="C123" s="89" t="s">
        <v>720</v>
      </c>
      <c r="D123" s="91">
        <v>1505</v>
      </c>
      <c r="E123" s="91">
        <v>7748</v>
      </c>
      <c r="F123" s="91">
        <v>9168</v>
      </c>
      <c r="G123" s="91">
        <v>8957</v>
      </c>
      <c r="H123" s="91">
        <v>8746</v>
      </c>
      <c r="I123" s="91">
        <v>8534</v>
      </c>
      <c r="J123" s="91">
        <v>8323</v>
      </c>
      <c r="K123" s="91">
        <v>62239</v>
      </c>
      <c r="L123" s="92">
        <v>115220</v>
      </c>
      <c r="N123" s="135"/>
    </row>
    <row r="124" spans="1:14" s="63" customFormat="1" ht="15.6">
      <c r="A124" s="93" t="s">
        <v>181</v>
      </c>
      <c r="B124" s="89" t="s">
        <v>9</v>
      </c>
      <c r="C124" s="89" t="s">
        <v>9</v>
      </c>
      <c r="D124" s="92">
        <v>5030946</v>
      </c>
      <c r="E124" s="92">
        <v>5073727</v>
      </c>
      <c r="F124" s="92">
        <v>4638459</v>
      </c>
      <c r="G124" s="92">
        <v>4139004</v>
      </c>
      <c r="H124" s="92">
        <v>3896751</v>
      </c>
      <c r="I124" s="92">
        <v>3638629</v>
      </c>
      <c r="J124" s="92">
        <v>3328533</v>
      </c>
      <c r="K124" s="92">
        <v>20441301</v>
      </c>
      <c r="L124" s="92">
        <v>50187350</v>
      </c>
      <c r="N124" s="135"/>
    </row>
    <row r="125" spans="1:14" s="63" customFormat="1" ht="15.6">
      <c r="A125" s="94"/>
      <c r="B125" s="94"/>
      <c r="C125" s="94"/>
      <c r="D125" s="95"/>
      <c r="E125" s="95"/>
      <c r="F125" s="95"/>
      <c r="G125" s="95"/>
      <c r="H125" s="95"/>
      <c r="I125" s="95"/>
      <c r="J125" s="95"/>
      <c r="K125" s="95"/>
      <c r="L125" s="96"/>
      <c r="N125" s="135"/>
    </row>
    <row r="126" spans="1:14" s="63" customFormat="1" ht="15.6">
      <c r="A126" s="97" t="s">
        <v>182</v>
      </c>
      <c r="B126" s="98"/>
      <c r="C126" s="98"/>
      <c r="D126" s="99"/>
      <c r="E126" s="99"/>
      <c r="F126" s="99"/>
      <c r="G126" s="99"/>
      <c r="H126" s="99"/>
      <c r="I126" s="99"/>
      <c r="J126" s="99"/>
      <c r="K126" s="99"/>
      <c r="L126" s="100"/>
      <c r="N126" s="135"/>
    </row>
    <row r="127" spans="1:14" s="63" customFormat="1" ht="15.6">
      <c r="A127" s="90" t="s">
        <v>8</v>
      </c>
      <c r="B127" s="90" t="s">
        <v>220</v>
      </c>
      <c r="C127" s="89" t="s">
        <v>221</v>
      </c>
      <c r="D127" s="91">
        <v>159605</v>
      </c>
      <c r="E127" s="91">
        <v>152214</v>
      </c>
      <c r="F127" s="91">
        <v>148648</v>
      </c>
      <c r="G127" s="91">
        <v>145106</v>
      </c>
      <c r="H127" s="91">
        <v>141510</v>
      </c>
      <c r="I127" s="91">
        <v>137947</v>
      </c>
      <c r="J127" s="91">
        <v>34186</v>
      </c>
      <c r="K127" s="91">
        <v>0</v>
      </c>
      <c r="L127" s="92">
        <v>919216</v>
      </c>
      <c r="N127" s="135"/>
    </row>
    <row r="128" spans="1:14" s="63" customFormat="1" ht="26.4">
      <c r="A128" s="90" t="s">
        <v>8</v>
      </c>
      <c r="B128" s="90" t="s">
        <v>223</v>
      </c>
      <c r="C128" s="89" t="s">
        <v>224</v>
      </c>
      <c r="D128" s="91">
        <v>142938</v>
      </c>
      <c r="E128" s="91">
        <v>136167</v>
      </c>
      <c r="F128" s="91">
        <v>132477</v>
      </c>
      <c r="G128" s="91">
        <v>128907</v>
      </c>
      <c r="H128" s="91">
        <v>125253</v>
      </c>
      <c r="I128" s="91">
        <v>121646</v>
      </c>
      <c r="J128" s="91">
        <v>118044</v>
      </c>
      <c r="K128" s="91">
        <v>86379</v>
      </c>
      <c r="L128" s="92">
        <v>991811</v>
      </c>
      <c r="N128" s="135"/>
    </row>
    <row r="129" spans="1:14" s="63" customFormat="1" ht="26.4">
      <c r="A129" s="90" t="s">
        <v>8</v>
      </c>
      <c r="B129" s="90" t="s">
        <v>225</v>
      </c>
      <c r="C129" s="89" t="s">
        <v>226</v>
      </c>
      <c r="D129" s="91">
        <v>39897</v>
      </c>
      <c r="E129" s="91">
        <v>38321</v>
      </c>
      <c r="F129" s="91">
        <v>36903</v>
      </c>
      <c r="G129" s="91">
        <v>66</v>
      </c>
      <c r="H129" s="91">
        <v>0</v>
      </c>
      <c r="I129" s="91">
        <v>0</v>
      </c>
      <c r="J129" s="91">
        <v>0</v>
      </c>
      <c r="K129" s="91">
        <v>0</v>
      </c>
      <c r="L129" s="92">
        <v>115187</v>
      </c>
      <c r="N129" s="135"/>
    </row>
    <row r="130" spans="1:14" s="63" customFormat="1" ht="26.4">
      <c r="A130" s="90" t="s">
        <v>8</v>
      </c>
      <c r="B130" s="90" t="s">
        <v>674</v>
      </c>
      <c r="C130" s="89" t="s">
        <v>222</v>
      </c>
      <c r="D130" s="91">
        <v>92093</v>
      </c>
      <c r="E130" s="91">
        <v>82626</v>
      </c>
      <c r="F130" s="91">
        <v>80884</v>
      </c>
      <c r="G130" s="91">
        <v>79208</v>
      </c>
      <c r="H130" s="91">
        <v>77399</v>
      </c>
      <c r="I130" s="91">
        <v>75659</v>
      </c>
      <c r="J130" s="91">
        <v>73930</v>
      </c>
      <c r="K130" s="91">
        <v>672865</v>
      </c>
      <c r="L130" s="92">
        <v>1234664</v>
      </c>
      <c r="N130" s="135"/>
    </row>
    <row r="131" spans="1:14" s="63" customFormat="1" ht="26.4">
      <c r="A131" s="90" t="s">
        <v>8</v>
      </c>
      <c r="B131" s="90" t="s">
        <v>675</v>
      </c>
      <c r="C131" s="89" t="s">
        <v>227</v>
      </c>
      <c r="D131" s="91">
        <v>36106</v>
      </c>
      <c r="E131" s="91">
        <v>35174</v>
      </c>
      <c r="F131" s="91">
        <v>34240</v>
      </c>
      <c r="G131" s="91">
        <v>33333</v>
      </c>
      <c r="H131" s="91">
        <v>31952</v>
      </c>
      <c r="I131" s="91">
        <v>30220</v>
      </c>
      <c r="J131" s="91">
        <v>29411</v>
      </c>
      <c r="K131" s="91">
        <v>195557</v>
      </c>
      <c r="L131" s="92">
        <v>425993</v>
      </c>
      <c r="N131" s="135"/>
    </row>
    <row r="132" spans="1:14" s="63" customFormat="1" ht="26.4">
      <c r="A132" s="90" t="s">
        <v>8</v>
      </c>
      <c r="B132" s="90" t="s">
        <v>228</v>
      </c>
      <c r="C132" s="89" t="s">
        <v>229</v>
      </c>
      <c r="D132" s="91">
        <v>105981</v>
      </c>
      <c r="E132" s="91">
        <v>115715</v>
      </c>
      <c r="F132" s="91">
        <v>143707</v>
      </c>
      <c r="G132" s="91">
        <v>140195</v>
      </c>
      <c r="H132" s="91">
        <v>136424</v>
      </c>
      <c r="I132" s="91">
        <v>132788</v>
      </c>
      <c r="J132" s="91">
        <v>129218</v>
      </c>
      <c r="K132" s="91">
        <v>1049048</v>
      </c>
      <c r="L132" s="92">
        <v>1953076</v>
      </c>
      <c r="N132" s="135"/>
    </row>
    <row r="133" spans="1:14" s="63" customFormat="1" ht="39.6">
      <c r="A133" s="90" t="s">
        <v>8</v>
      </c>
      <c r="B133" s="90" t="s">
        <v>676</v>
      </c>
      <c r="C133" s="89" t="s">
        <v>677</v>
      </c>
      <c r="D133" s="91">
        <v>15569</v>
      </c>
      <c r="E133" s="91">
        <v>14821</v>
      </c>
      <c r="F133" s="91">
        <v>14398</v>
      </c>
      <c r="G133" s="91">
        <v>13986</v>
      </c>
      <c r="H133" s="91">
        <v>13552</v>
      </c>
      <c r="I133" s="91">
        <v>13129</v>
      </c>
      <c r="J133" s="91">
        <v>12707</v>
      </c>
      <c r="K133" s="91">
        <v>64896</v>
      </c>
      <c r="L133" s="92">
        <v>163058</v>
      </c>
      <c r="N133" s="135"/>
    </row>
    <row r="134" spans="1:14" s="63" customFormat="1" ht="52.8">
      <c r="A134" s="90" t="s">
        <v>8</v>
      </c>
      <c r="B134" s="90" t="s">
        <v>678</v>
      </c>
      <c r="C134" s="89" t="s">
        <v>679</v>
      </c>
      <c r="D134" s="91">
        <v>134677</v>
      </c>
      <c r="E134" s="91">
        <v>149580</v>
      </c>
      <c r="F134" s="91">
        <v>145225</v>
      </c>
      <c r="G134" s="91">
        <v>141052</v>
      </c>
      <c r="H134" s="91">
        <v>136512</v>
      </c>
      <c r="I134" s="91">
        <v>132161</v>
      </c>
      <c r="J134" s="91">
        <v>127802</v>
      </c>
      <c r="K134" s="91">
        <v>1150683</v>
      </c>
      <c r="L134" s="92">
        <v>2117692</v>
      </c>
      <c r="N134" s="135"/>
    </row>
    <row r="135" spans="1:14" s="63" customFormat="1" ht="26.4">
      <c r="A135" s="90" t="s">
        <v>183</v>
      </c>
      <c r="B135" s="90" t="s">
        <v>184</v>
      </c>
      <c r="C135" s="89" t="s">
        <v>185</v>
      </c>
      <c r="D135" s="91">
        <v>31661</v>
      </c>
      <c r="E135" s="91">
        <v>31661</v>
      </c>
      <c r="F135" s="91">
        <v>13192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  <c r="L135" s="92">
        <v>76514</v>
      </c>
      <c r="N135" s="135"/>
    </row>
    <row r="136" spans="1:14" s="63" customFormat="1" ht="15.6">
      <c r="A136" s="90" t="s">
        <v>186</v>
      </c>
      <c r="B136" s="90" t="s">
        <v>187</v>
      </c>
      <c r="C136" s="89" t="s">
        <v>188</v>
      </c>
      <c r="D136" s="91">
        <v>590</v>
      </c>
      <c r="E136" s="91">
        <v>319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2">
        <v>909</v>
      </c>
      <c r="N136" s="135"/>
    </row>
    <row r="137" spans="1:14" s="63" customFormat="1" ht="15.6">
      <c r="A137" s="90" t="s">
        <v>186</v>
      </c>
      <c r="B137" s="90" t="s">
        <v>187</v>
      </c>
      <c r="C137" s="89" t="s">
        <v>189</v>
      </c>
      <c r="D137" s="91">
        <v>162</v>
      </c>
      <c r="E137" s="91">
        <v>157</v>
      </c>
      <c r="F137" s="91">
        <v>152</v>
      </c>
      <c r="G137" s="91">
        <v>147</v>
      </c>
      <c r="H137" s="91">
        <v>0</v>
      </c>
      <c r="I137" s="91">
        <v>0</v>
      </c>
      <c r="J137" s="91">
        <v>0</v>
      </c>
      <c r="K137" s="91">
        <v>0</v>
      </c>
      <c r="L137" s="92">
        <v>618</v>
      </c>
      <c r="N137" s="135"/>
    </row>
    <row r="138" spans="1:14" s="63" customFormat="1" ht="15.6">
      <c r="A138" s="90" t="s">
        <v>186</v>
      </c>
      <c r="B138" s="90" t="s">
        <v>191</v>
      </c>
      <c r="C138" s="89" t="s">
        <v>189</v>
      </c>
      <c r="D138" s="91">
        <v>586</v>
      </c>
      <c r="E138" s="91">
        <v>565</v>
      </c>
      <c r="F138" s="91">
        <v>0</v>
      </c>
      <c r="G138" s="91">
        <v>0</v>
      </c>
      <c r="H138" s="91">
        <v>0</v>
      </c>
      <c r="I138" s="91">
        <v>0</v>
      </c>
      <c r="J138" s="91">
        <v>0</v>
      </c>
      <c r="K138" s="91">
        <v>0</v>
      </c>
      <c r="L138" s="92">
        <v>1151</v>
      </c>
      <c r="N138" s="135"/>
    </row>
    <row r="139" spans="1:14" s="63" customFormat="1" ht="15.6">
      <c r="A139" s="90" t="s">
        <v>186</v>
      </c>
      <c r="B139" s="90" t="s">
        <v>191</v>
      </c>
      <c r="C139" s="89" t="s">
        <v>192</v>
      </c>
      <c r="D139" s="91">
        <v>755</v>
      </c>
      <c r="E139" s="91">
        <v>730</v>
      </c>
      <c r="F139" s="91">
        <v>694</v>
      </c>
      <c r="G139" s="91">
        <v>604</v>
      </c>
      <c r="H139" s="91">
        <v>0</v>
      </c>
      <c r="I139" s="91">
        <v>0</v>
      </c>
      <c r="J139" s="91">
        <v>0</v>
      </c>
      <c r="K139" s="91">
        <v>0</v>
      </c>
      <c r="L139" s="92">
        <v>2783</v>
      </c>
      <c r="N139" s="135"/>
    </row>
    <row r="140" spans="1:14" s="63" customFormat="1" ht="15.6">
      <c r="A140" s="90" t="s">
        <v>186</v>
      </c>
      <c r="B140" s="90" t="s">
        <v>191</v>
      </c>
      <c r="C140" s="89" t="s">
        <v>193</v>
      </c>
      <c r="D140" s="91">
        <v>321</v>
      </c>
      <c r="E140" s="91">
        <v>311</v>
      </c>
      <c r="F140" s="91">
        <v>301</v>
      </c>
      <c r="G140" s="91">
        <v>291</v>
      </c>
      <c r="H140" s="91">
        <v>281</v>
      </c>
      <c r="I140" s="91">
        <v>0</v>
      </c>
      <c r="J140" s="91">
        <v>0</v>
      </c>
      <c r="K140" s="91">
        <v>0</v>
      </c>
      <c r="L140" s="92">
        <v>1505</v>
      </c>
      <c r="N140" s="135"/>
    </row>
    <row r="141" spans="1:14" s="63" customFormat="1" ht="15.6">
      <c r="A141" s="90" t="s">
        <v>186</v>
      </c>
      <c r="B141" s="90" t="s">
        <v>191</v>
      </c>
      <c r="C141" s="89" t="s">
        <v>194</v>
      </c>
      <c r="D141" s="91">
        <v>908</v>
      </c>
      <c r="E141" s="91">
        <v>799</v>
      </c>
      <c r="F141" s="91">
        <v>233</v>
      </c>
      <c r="G141" s="91">
        <v>0</v>
      </c>
      <c r="H141" s="91">
        <v>0</v>
      </c>
      <c r="I141" s="91">
        <v>0</v>
      </c>
      <c r="J141" s="91">
        <v>0</v>
      </c>
      <c r="K141" s="91">
        <v>0</v>
      </c>
      <c r="L141" s="92">
        <v>1940</v>
      </c>
      <c r="N141" s="135"/>
    </row>
    <row r="142" spans="1:14" s="63" customFormat="1" ht="15.6">
      <c r="A142" s="90" t="s">
        <v>186</v>
      </c>
      <c r="B142" s="90" t="s">
        <v>191</v>
      </c>
      <c r="C142" s="89" t="s">
        <v>190</v>
      </c>
      <c r="D142" s="91">
        <v>461</v>
      </c>
      <c r="E142" s="91">
        <v>461</v>
      </c>
      <c r="F142" s="91">
        <v>461</v>
      </c>
      <c r="G142" s="91">
        <v>361</v>
      </c>
      <c r="H142" s="91">
        <v>0</v>
      </c>
      <c r="I142" s="91">
        <v>0</v>
      </c>
      <c r="J142" s="91">
        <v>0</v>
      </c>
      <c r="K142" s="91">
        <v>0</v>
      </c>
      <c r="L142" s="92">
        <v>1744</v>
      </c>
      <c r="N142" s="135"/>
    </row>
    <row r="143" spans="1:14" s="63" customFormat="1" ht="15.6">
      <c r="A143" s="90" t="s">
        <v>186</v>
      </c>
      <c r="B143" s="90" t="s">
        <v>191</v>
      </c>
      <c r="C143" s="89" t="s">
        <v>188</v>
      </c>
      <c r="D143" s="91">
        <v>615</v>
      </c>
      <c r="E143" s="91">
        <v>473</v>
      </c>
      <c r="F143" s="91">
        <v>0</v>
      </c>
      <c r="G143" s="91">
        <v>0</v>
      </c>
      <c r="H143" s="91">
        <v>0</v>
      </c>
      <c r="I143" s="91">
        <v>0</v>
      </c>
      <c r="J143" s="91">
        <v>0</v>
      </c>
      <c r="K143" s="91">
        <v>0</v>
      </c>
      <c r="L143" s="92">
        <v>1088</v>
      </c>
      <c r="N143" s="135"/>
    </row>
    <row r="144" spans="1:14" s="63" customFormat="1" ht="15.6">
      <c r="A144" s="90" t="s">
        <v>195</v>
      </c>
      <c r="B144" s="90" t="s">
        <v>187</v>
      </c>
      <c r="C144" s="89" t="s">
        <v>196</v>
      </c>
      <c r="D144" s="91">
        <v>469</v>
      </c>
      <c r="E144" s="91">
        <v>459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2">
        <v>928</v>
      </c>
      <c r="N144" s="135"/>
    </row>
    <row r="145" spans="1:148" s="63" customFormat="1" ht="15.6">
      <c r="A145" s="90" t="s">
        <v>195</v>
      </c>
      <c r="B145" s="90" t="s">
        <v>187</v>
      </c>
      <c r="C145" s="89" t="s">
        <v>197</v>
      </c>
      <c r="D145" s="91">
        <v>45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92">
        <v>45</v>
      </c>
      <c r="N145" s="135"/>
    </row>
    <row r="146" spans="1:148" s="63" customFormat="1" ht="15.6">
      <c r="A146" s="90" t="s">
        <v>195</v>
      </c>
      <c r="B146" s="90" t="s">
        <v>187</v>
      </c>
      <c r="C146" s="89" t="s">
        <v>197</v>
      </c>
      <c r="D146" s="91">
        <v>725</v>
      </c>
      <c r="E146" s="91">
        <v>676</v>
      </c>
      <c r="F146" s="91">
        <v>626</v>
      </c>
      <c r="G146" s="91">
        <v>574</v>
      </c>
      <c r="H146" s="91">
        <v>426</v>
      </c>
      <c r="I146" s="91">
        <v>0</v>
      </c>
      <c r="J146" s="91">
        <v>0</v>
      </c>
      <c r="K146" s="91">
        <v>0</v>
      </c>
      <c r="L146" s="92">
        <v>3027</v>
      </c>
      <c r="N146" s="135"/>
    </row>
    <row r="147" spans="1:148" s="63" customFormat="1" ht="15.6">
      <c r="A147" s="90" t="s">
        <v>195</v>
      </c>
      <c r="B147" s="90" t="s">
        <v>191</v>
      </c>
      <c r="C147" s="89" t="s">
        <v>196</v>
      </c>
      <c r="D147" s="91">
        <v>482</v>
      </c>
      <c r="E147" s="91">
        <v>434</v>
      </c>
      <c r="F147" s="91">
        <v>389</v>
      </c>
      <c r="G147" s="91">
        <v>346</v>
      </c>
      <c r="H147" s="91">
        <v>142</v>
      </c>
      <c r="I147" s="91">
        <v>0</v>
      </c>
      <c r="J147" s="91">
        <v>0</v>
      </c>
      <c r="K147" s="91">
        <v>0</v>
      </c>
      <c r="L147" s="92">
        <v>1793</v>
      </c>
      <c r="N147" s="135"/>
    </row>
    <row r="148" spans="1:148" s="63" customFormat="1" ht="15.6">
      <c r="A148" s="90" t="s">
        <v>195</v>
      </c>
      <c r="B148" s="90" t="s">
        <v>191</v>
      </c>
      <c r="C148" s="89" t="s">
        <v>196</v>
      </c>
      <c r="D148" s="91">
        <v>140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2">
        <v>140</v>
      </c>
      <c r="N148" s="135"/>
    </row>
    <row r="149" spans="1:148" customFormat="1" ht="15.6">
      <c r="A149" s="90" t="s">
        <v>195</v>
      </c>
      <c r="B149" s="90" t="s">
        <v>191</v>
      </c>
      <c r="C149" s="89" t="s">
        <v>198</v>
      </c>
      <c r="D149" s="91">
        <v>220</v>
      </c>
      <c r="E149" s="91">
        <v>215</v>
      </c>
      <c r="F149" s="91">
        <v>210</v>
      </c>
      <c r="G149" s="91">
        <v>205</v>
      </c>
      <c r="H149" s="91">
        <v>200</v>
      </c>
      <c r="I149" s="91">
        <v>195</v>
      </c>
      <c r="J149" s="91">
        <v>190</v>
      </c>
      <c r="K149" s="91">
        <v>75</v>
      </c>
      <c r="L149" s="92">
        <v>1510</v>
      </c>
      <c r="M149" s="63"/>
      <c r="N149" s="135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</row>
    <row r="150" spans="1:148" customFormat="1" ht="15.6">
      <c r="A150" s="90" t="s">
        <v>195</v>
      </c>
      <c r="B150" s="90" t="s">
        <v>191</v>
      </c>
      <c r="C150" s="89" t="s">
        <v>199</v>
      </c>
      <c r="D150" s="91">
        <v>1057</v>
      </c>
      <c r="E150" s="91">
        <v>1751</v>
      </c>
      <c r="F150" s="91">
        <v>1696</v>
      </c>
      <c r="G150" s="91">
        <v>1641</v>
      </c>
      <c r="H150" s="91">
        <v>1586</v>
      </c>
      <c r="I150" s="91">
        <v>1157</v>
      </c>
      <c r="J150" s="91">
        <v>0</v>
      </c>
      <c r="K150" s="91">
        <v>0</v>
      </c>
      <c r="L150" s="92">
        <v>8888</v>
      </c>
      <c r="M150" s="63"/>
      <c r="N150" s="135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</row>
    <row r="151" spans="1:148" customFormat="1" ht="26.4" customHeight="1">
      <c r="A151" s="90" t="s">
        <v>195</v>
      </c>
      <c r="B151" s="90" t="s">
        <v>191</v>
      </c>
      <c r="C151" s="89" t="s">
        <v>200</v>
      </c>
      <c r="D151" s="91">
        <v>546</v>
      </c>
      <c r="E151" s="91">
        <v>547</v>
      </c>
      <c r="F151" s="91">
        <v>0</v>
      </c>
      <c r="G151" s="91">
        <v>0</v>
      </c>
      <c r="H151" s="91">
        <v>0</v>
      </c>
      <c r="I151" s="91">
        <v>0</v>
      </c>
      <c r="J151" s="91">
        <v>0</v>
      </c>
      <c r="K151" s="91">
        <v>0</v>
      </c>
      <c r="L151" s="92">
        <v>1093</v>
      </c>
      <c r="M151" s="63"/>
      <c r="N151" s="135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</row>
    <row r="152" spans="1:148" customFormat="1" ht="15.6">
      <c r="A152" s="90" t="s">
        <v>195</v>
      </c>
      <c r="B152" s="90" t="s">
        <v>191</v>
      </c>
      <c r="C152" s="89" t="s">
        <v>201</v>
      </c>
      <c r="D152" s="91">
        <v>207</v>
      </c>
      <c r="E152" s="91">
        <v>201</v>
      </c>
      <c r="F152" s="91">
        <v>195</v>
      </c>
      <c r="G152" s="91">
        <v>189</v>
      </c>
      <c r="H152" s="91">
        <v>183</v>
      </c>
      <c r="I152" s="91">
        <v>91</v>
      </c>
      <c r="J152" s="91">
        <v>0</v>
      </c>
      <c r="K152" s="91">
        <v>0</v>
      </c>
      <c r="L152" s="92">
        <v>1066</v>
      </c>
      <c r="M152" s="63"/>
      <c r="N152" s="135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2"/>
      <c r="DK152" s="62"/>
      <c r="DL152" s="62"/>
      <c r="DM152" s="62"/>
      <c r="DN152" s="62"/>
      <c r="DO152" s="62"/>
      <c r="DP152" s="62"/>
      <c r="DQ152" s="62"/>
      <c r="DR152" s="62"/>
      <c r="DS152" s="62"/>
      <c r="DT152" s="62"/>
      <c r="DU152" s="62"/>
      <c r="DV152" s="62"/>
      <c r="DW152" s="62"/>
      <c r="DX152" s="62"/>
      <c r="DY152" s="62"/>
      <c r="DZ152" s="62"/>
      <c r="EA152" s="62"/>
      <c r="EB152" s="62"/>
      <c r="EC152" s="62"/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</row>
    <row r="153" spans="1:148" customFormat="1" ht="15.6">
      <c r="A153" s="90" t="s">
        <v>195</v>
      </c>
      <c r="B153" s="90" t="s">
        <v>191</v>
      </c>
      <c r="C153" s="89" t="s">
        <v>202</v>
      </c>
      <c r="D153" s="91">
        <v>320</v>
      </c>
      <c r="E153" s="91">
        <v>310</v>
      </c>
      <c r="F153" s="91">
        <v>300</v>
      </c>
      <c r="G153" s="91">
        <v>290</v>
      </c>
      <c r="H153" s="91">
        <v>280</v>
      </c>
      <c r="I153" s="91">
        <v>270</v>
      </c>
      <c r="J153" s="91">
        <v>120</v>
      </c>
      <c r="K153" s="91">
        <v>0</v>
      </c>
      <c r="L153" s="92">
        <v>1890</v>
      </c>
      <c r="M153" s="63"/>
      <c r="N153" s="135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</row>
    <row r="154" spans="1:148" customFormat="1" ht="15.6">
      <c r="A154" s="90" t="s">
        <v>195</v>
      </c>
      <c r="B154" s="90" t="s">
        <v>191</v>
      </c>
      <c r="C154" s="89" t="s">
        <v>203</v>
      </c>
      <c r="D154" s="91">
        <v>558</v>
      </c>
      <c r="E154" s="91">
        <v>539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  <c r="K154" s="91">
        <v>0</v>
      </c>
      <c r="L154" s="92">
        <v>1097</v>
      </c>
      <c r="M154" s="63"/>
      <c r="N154" s="135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</row>
    <row r="155" spans="1:148" customFormat="1" ht="15.6">
      <c r="A155" s="90" t="s">
        <v>195</v>
      </c>
      <c r="B155" s="90" t="s">
        <v>191</v>
      </c>
      <c r="C155" s="89" t="s">
        <v>204</v>
      </c>
      <c r="D155" s="91">
        <v>320</v>
      </c>
      <c r="E155" s="91">
        <v>310</v>
      </c>
      <c r="F155" s="91">
        <v>300</v>
      </c>
      <c r="G155" s="91">
        <v>290</v>
      </c>
      <c r="H155" s="91">
        <v>140</v>
      </c>
      <c r="I155" s="91">
        <v>0</v>
      </c>
      <c r="J155" s="91">
        <v>0</v>
      </c>
      <c r="K155" s="91">
        <v>0</v>
      </c>
      <c r="L155" s="92">
        <v>1360</v>
      </c>
      <c r="M155" s="63"/>
      <c r="N155" s="135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</row>
    <row r="156" spans="1:148" customFormat="1" ht="15.6">
      <c r="A156" s="90" t="s">
        <v>186</v>
      </c>
      <c r="B156" s="90" t="s">
        <v>191</v>
      </c>
      <c r="C156" s="89" t="s">
        <v>205</v>
      </c>
      <c r="D156" s="91">
        <v>419</v>
      </c>
      <c r="E156" s="91">
        <v>0</v>
      </c>
      <c r="F156" s="91">
        <v>0</v>
      </c>
      <c r="G156" s="91">
        <v>0</v>
      </c>
      <c r="H156" s="91">
        <v>0</v>
      </c>
      <c r="I156" s="91">
        <v>0</v>
      </c>
      <c r="J156" s="91">
        <v>0</v>
      </c>
      <c r="K156" s="91">
        <v>0</v>
      </c>
      <c r="L156" s="92">
        <v>419</v>
      </c>
      <c r="M156" s="63"/>
      <c r="N156" s="135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</row>
    <row r="157" spans="1:148" customFormat="1" ht="15.6">
      <c r="A157" s="90" t="s">
        <v>195</v>
      </c>
      <c r="B157" s="90" t="s">
        <v>191</v>
      </c>
      <c r="C157" s="89" t="s">
        <v>206</v>
      </c>
      <c r="D157" s="91">
        <v>285</v>
      </c>
      <c r="E157" s="91">
        <v>0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  <c r="K157" s="91">
        <v>0</v>
      </c>
      <c r="L157" s="92">
        <v>285</v>
      </c>
      <c r="M157" s="63"/>
      <c r="N157" s="135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</row>
    <row r="158" spans="1:148" customFormat="1" ht="15.6">
      <c r="A158" s="90" t="s">
        <v>195</v>
      </c>
      <c r="B158" s="90" t="s">
        <v>191</v>
      </c>
      <c r="C158" s="89" t="s">
        <v>207</v>
      </c>
      <c r="D158" s="91">
        <v>180</v>
      </c>
      <c r="E158" s="91">
        <v>157</v>
      </c>
      <c r="F158" s="91">
        <v>139</v>
      </c>
      <c r="G158" s="91">
        <v>111</v>
      </c>
      <c r="H158" s="91">
        <v>0</v>
      </c>
      <c r="I158" s="91">
        <v>0</v>
      </c>
      <c r="J158" s="91">
        <v>0</v>
      </c>
      <c r="K158" s="91">
        <v>0</v>
      </c>
      <c r="L158" s="92">
        <v>587</v>
      </c>
      <c r="M158" s="63"/>
      <c r="N158" s="135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</row>
    <row r="159" spans="1:148" customFormat="1" ht="15.6">
      <c r="A159" s="90" t="s">
        <v>195</v>
      </c>
      <c r="B159" s="90" t="s">
        <v>191</v>
      </c>
      <c r="C159" s="89" t="s">
        <v>207</v>
      </c>
      <c r="D159" s="91">
        <v>2560</v>
      </c>
      <c r="E159" s="91">
        <v>2510</v>
      </c>
      <c r="F159" s="91">
        <v>1905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  <c r="L159" s="92">
        <v>6975</v>
      </c>
      <c r="M159" s="63"/>
      <c r="N159" s="135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</row>
    <row r="160" spans="1:148" customFormat="1" ht="48" customHeight="1">
      <c r="A160" s="90" t="s">
        <v>195</v>
      </c>
      <c r="B160" s="90" t="s">
        <v>191</v>
      </c>
      <c r="C160" s="89" t="s">
        <v>194</v>
      </c>
      <c r="D160" s="91">
        <v>341</v>
      </c>
      <c r="E160" s="91">
        <v>312</v>
      </c>
      <c r="F160" s="91">
        <v>274</v>
      </c>
      <c r="G160" s="91">
        <v>106</v>
      </c>
      <c r="H160" s="91">
        <v>0</v>
      </c>
      <c r="I160" s="91">
        <v>0</v>
      </c>
      <c r="J160" s="91">
        <v>0</v>
      </c>
      <c r="K160" s="91">
        <v>0</v>
      </c>
      <c r="L160" s="92">
        <v>1033</v>
      </c>
      <c r="M160" s="63"/>
      <c r="N160" s="135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</row>
    <row r="161" spans="1:14" ht="15.6">
      <c r="A161" s="90" t="s">
        <v>195</v>
      </c>
      <c r="B161" s="90" t="s">
        <v>191</v>
      </c>
      <c r="C161" s="89" t="s">
        <v>208</v>
      </c>
      <c r="D161" s="91">
        <v>557</v>
      </c>
      <c r="E161" s="91">
        <v>536</v>
      </c>
      <c r="F161" s="91">
        <v>515</v>
      </c>
      <c r="G161" s="91">
        <v>494</v>
      </c>
      <c r="H161" s="91">
        <v>196</v>
      </c>
      <c r="I161" s="91">
        <v>0</v>
      </c>
      <c r="J161" s="91">
        <v>0</v>
      </c>
      <c r="K161" s="91">
        <v>0</v>
      </c>
      <c r="L161" s="92">
        <v>2298</v>
      </c>
      <c r="M161" s="63"/>
      <c r="N161" s="135"/>
    </row>
    <row r="162" spans="1:14" ht="15.6">
      <c r="A162" s="90" t="s">
        <v>195</v>
      </c>
      <c r="B162" s="90" t="s">
        <v>191</v>
      </c>
      <c r="C162" s="89" t="s">
        <v>209</v>
      </c>
      <c r="D162" s="91">
        <v>630</v>
      </c>
      <c r="E162" s="91">
        <v>605</v>
      </c>
      <c r="F162" s="91">
        <v>0</v>
      </c>
      <c r="G162" s="91">
        <v>0</v>
      </c>
      <c r="H162" s="91">
        <v>0</v>
      </c>
      <c r="I162" s="91">
        <v>0</v>
      </c>
      <c r="J162" s="91">
        <v>0</v>
      </c>
      <c r="K162" s="91">
        <v>0</v>
      </c>
      <c r="L162" s="92">
        <v>1235</v>
      </c>
      <c r="M162" s="63"/>
      <c r="N162" s="135"/>
    </row>
    <row r="163" spans="1:14" ht="15.6">
      <c r="A163" s="90" t="s">
        <v>195</v>
      </c>
      <c r="B163" s="90" t="s">
        <v>191</v>
      </c>
      <c r="C163" s="89" t="s">
        <v>210</v>
      </c>
      <c r="D163" s="91">
        <v>317</v>
      </c>
      <c r="E163" s="91">
        <v>124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2">
        <v>441</v>
      </c>
      <c r="M163" s="63"/>
      <c r="N163" s="135"/>
    </row>
    <row r="164" spans="1:14" ht="15.6">
      <c r="A164" s="90" t="s">
        <v>195</v>
      </c>
      <c r="B164" s="90" t="s">
        <v>191</v>
      </c>
      <c r="C164" s="89" t="s">
        <v>197</v>
      </c>
      <c r="D164" s="91">
        <v>72</v>
      </c>
      <c r="E164" s="91">
        <v>63</v>
      </c>
      <c r="F164" s="91">
        <v>56</v>
      </c>
      <c r="G164" s="91">
        <v>49</v>
      </c>
      <c r="H164" s="91">
        <v>12</v>
      </c>
      <c r="I164" s="91">
        <v>0</v>
      </c>
      <c r="J164" s="91">
        <v>0</v>
      </c>
      <c r="K164" s="91">
        <v>0</v>
      </c>
      <c r="L164" s="92">
        <v>252</v>
      </c>
      <c r="M164" s="63"/>
      <c r="N164" s="135"/>
    </row>
    <row r="165" spans="1:14" ht="26.4">
      <c r="A165" s="90" t="s">
        <v>211</v>
      </c>
      <c r="B165" s="90" t="s">
        <v>212</v>
      </c>
      <c r="C165" s="89" t="s">
        <v>213</v>
      </c>
      <c r="D165" s="91">
        <v>899</v>
      </c>
      <c r="E165" s="91">
        <v>872</v>
      </c>
      <c r="F165" s="91">
        <v>845</v>
      </c>
      <c r="G165" s="91">
        <v>818</v>
      </c>
      <c r="H165" s="91">
        <v>791</v>
      </c>
      <c r="I165" s="91">
        <v>750</v>
      </c>
      <c r="J165" s="91">
        <v>701</v>
      </c>
      <c r="K165" s="91">
        <v>459</v>
      </c>
      <c r="L165" s="92">
        <v>6135</v>
      </c>
      <c r="M165" s="63"/>
      <c r="N165" s="135"/>
    </row>
    <row r="166" spans="1:14" ht="26.4">
      <c r="A166" s="90" t="s">
        <v>211</v>
      </c>
      <c r="B166" s="90" t="s">
        <v>212</v>
      </c>
      <c r="C166" s="89" t="s">
        <v>214</v>
      </c>
      <c r="D166" s="91">
        <v>772</v>
      </c>
      <c r="E166" s="91">
        <v>748</v>
      </c>
      <c r="F166" s="91">
        <v>724</v>
      </c>
      <c r="G166" s="91">
        <v>700</v>
      </c>
      <c r="H166" s="91">
        <v>676</v>
      </c>
      <c r="I166" s="91">
        <v>352</v>
      </c>
      <c r="J166" s="91">
        <v>0</v>
      </c>
      <c r="K166" s="91">
        <v>0</v>
      </c>
      <c r="L166" s="92">
        <v>3972</v>
      </c>
      <c r="M166" s="63"/>
      <c r="N166" s="135"/>
    </row>
    <row r="167" spans="1:14" ht="26.4">
      <c r="A167" s="90" t="s">
        <v>211</v>
      </c>
      <c r="B167" s="90" t="s">
        <v>212</v>
      </c>
      <c r="C167" s="89" t="s">
        <v>215</v>
      </c>
      <c r="D167" s="91">
        <v>242</v>
      </c>
      <c r="E167" s="91">
        <v>122</v>
      </c>
      <c r="F167" s="91">
        <v>0</v>
      </c>
      <c r="G167" s="91">
        <v>0</v>
      </c>
      <c r="H167" s="91">
        <v>0</v>
      </c>
      <c r="I167" s="91">
        <v>0</v>
      </c>
      <c r="J167" s="91">
        <v>0</v>
      </c>
      <c r="K167" s="91">
        <v>0</v>
      </c>
      <c r="L167" s="92">
        <v>364</v>
      </c>
      <c r="M167" s="63"/>
      <c r="N167" s="135"/>
    </row>
    <row r="168" spans="1:14" ht="26.4">
      <c r="A168" s="90" t="s">
        <v>216</v>
      </c>
      <c r="B168" s="90" t="s">
        <v>680</v>
      </c>
      <c r="C168" s="89" t="s">
        <v>217</v>
      </c>
      <c r="D168" s="91">
        <v>23679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2">
        <v>23679</v>
      </c>
      <c r="M168" s="63"/>
      <c r="N168" s="135"/>
    </row>
    <row r="169" spans="1:14" ht="15.6">
      <c r="A169" s="90" t="s">
        <v>216</v>
      </c>
      <c r="B169" s="90" t="s">
        <v>218</v>
      </c>
      <c r="C169" s="89" t="s">
        <v>219</v>
      </c>
      <c r="D169" s="91">
        <v>4251</v>
      </c>
      <c r="E169" s="91">
        <v>0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91">
        <v>0</v>
      </c>
      <c r="L169" s="92">
        <v>4251</v>
      </c>
      <c r="M169" s="63"/>
      <c r="N169" s="135"/>
    </row>
    <row r="170" spans="1:14" ht="39.6">
      <c r="A170" s="90" t="s">
        <v>110</v>
      </c>
      <c r="B170" s="90" t="s">
        <v>230</v>
      </c>
      <c r="C170" s="89" t="s">
        <v>231</v>
      </c>
      <c r="D170" s="91">
        <v>1797</v>
      </c>
      <c r="E170" s="91">
        <v>1766</v>
      </c>
      <c r="F170" s="91">
        <v>1736</v>
      </c>
      <c r="G170" s="91">
        <v>1706</v>
      </c>
      <c r="H170" s="91">
        <v>1675</v>
      </c>
      <c r="I170" s="91">
        <v>1645</v>
      </c>
      <c r="J170" s="91">
        <v>1615</v>
      </c>
      <c r="K170" s="91">
        <v>3890</v>
      </c>
      <c r="L170" s="92">
        <v>15830</v>
      </c>
      <c r="M170" s="63"/>
      <c r="N170" s="135"/>
    </row>
    <row r="171" spans="1:14" ht="15.6">
      <c r="A171" s="101" t="s">
        <v>181</v>
      </c>
      <c r="B171" s="89" t="s">
        <v>9</v>
      </c>
      <c r="C171" s="89" t="s">
        <v>9</v>
      </c>
      <c r="D171" s="92">
        <f>SUM(D127:D170)</f>
        <v>805015</v>
      </c>
      <c r="E171" s="92">
        <f t="shared" ref="E171:L171" si="0">SUM(E127:E170)</f>
        <v>773351</v>
      </c>
      <c r="F171" s="92">
        <f t="shared" si="0"/>
        <v>761425</v>
      </c>
      <c r="G171" s="92">
        <f t="shared" si="0"/>
        <v>690775</v>
      </c>
      <c r="H171" s="92">
        <f t="shared" si="0"/>
        <v>669190</v>
      </c>
      <c r="I171" s="92">
        <f t="shared" si="0"/>
        <v>648010</v>
      </c>
      <c r="J171" s="92">
        <f t="shared" si="0"/>
        <v>527924</v>
      </c>
      <c r="K171" s="92">
        <f t="shared" si="0"/>
        <v>3223852</v>
      </c>
      <c r="L171" s="92">
        <f t="shared" si="0"/>
        <v>8099542</v>
      </c>
      <c r="M171" s="63"/>
      <c r="N171" s="135"/>
    </row>
    <row r="172" spans="1:14" ht="15.6">
      <c r="A172" s="102"/>
      <c r="B172" s="102"/>
      <c r="C172" s="102"/>
      <c r="D172" s="99"/>
      <c r="E172" s="99"/>
      <c r="F172" s="99"/>
      <c r="G172" s="99"/>
      <c r="H172" s="99"/>
      <c r="I172" s="99"/>
      <c r="J172" s="99"/>
      <c r="K172" s="99"/>
      <c r="L172" s="103"/>
      <c r="M172" s="63"/>
      <c r="N172" s="135"/>
    </row>
    <row r="173" spans="1:14" ht="26.4" customHeight="1">
      <c r="A173" s="101" t="s">
        <v>232</v>
      </c>
      <c r="B173" s="89" t="s">
        <v>9</v>
      </c>
      <c r="C173" s="89" t="s">
        <v>9</v>
      </c>
      <c r="D173" s="104">
        <v>194014</v>
      </c>
      <c r="E173" s="104">
        <v>196032</v>
      </c>
      <c r="F173" s="104">
        <v>198230</v>
      </c>
      <c r="G173" s="104">
        <v>200625</v>
      </c>
      <c r="H173" s="104">
        <v>203235</v>
      </c>
      <c r="I173" s="104">
        <v>188790</v>
      </c>
      <c r="J173" s="104">
        <v>0</v>
      </c>
      <c r="K173" s="104">
        <v>0</v>
      </c>
      <c r="L173" s="92">
        <v>1180926</v>
      </c>
      <c r="M173" s="63"/>
    </row>
    <row r="174" spans="1:14" ht="15.6">
      <c r="A174" s="105"/>
      <c r="B174" s="105"/>
      <c r="C174" s="105"/>
      <c r="D174" s="99"/>
      <c r="E174" s="99"/>
      <c r="F174" s="99"/>
      <c r="G174" s="99"/>
      <c r="H174" s="99"/>
      <c r="I174" s="99"/>
      <c r="J174" s="99"/>
      <c r="K174" s="99"/>
      <c r="L174" s="106"/>
      <c r="M174" s="63"/>
    </row>
    <row r="175" spans="1:14" ht="14.4" customHeight="1">
      <c r="A175" s="130" t="s">
        <v>233</v>
      </c>
      <c r="B175" s="107"/>
      <c r="C175" s="108"/>
      <c r="D175" s="92">
        <f>D173+D171+D124</f>
        <v>6029975</v>
      </c>
      <c r="E175" s="92">
        <f t="shared" ref="E175:L175" si="1">E173+E171+E124</f>
        <v>6043110</v>
      </c>
      <c r="F175" s="92">
        <f t="shared" si="1"/>
        <v>5598114</v>
      </c>
      <c r="G175" s="92">
        <f t="shared" si="1"/>
        <v>5030404</v>
      </c>
      <c r="H175" s="92">
        <f t="shared" si="1"/>
        <v>4769176</v>
      </c>
      <c r="I175" s="92">
        <f t="shared" si="1"/>
        <v>4475429</v>
      </c>
      <c r="J175" s="92">
        <f t="shared" si="1"/>
        <v>3856457</v>
      </c>
      <c r="K175" s="92">
        <f t="shared" si="1"/>
        <v>23665153</v>
      </c>
      <c r="L175" s="92">
        <f t="shared" si="1"/>
        <v>59467818</v>
      </c>
      <c r="M175" s="63"/>
    </row>
    <row r="176" spans="1:14" ht="15.6">
      <c r="A176" s="105"/>
      <c r="B176" s="105"/>
      <c r="C176" s="105"/>
      <c r="D176" s="99"/>
      <c r="E176" s="99"/>
      <c r="F176" s="99"/>
      <c r="G176" s="99"/>
      <c r="H176" s="99"/>
      <c r="I176" s="99"/>
      <c r="J176" s="99"/>
      <c r="K176" s="99"/>
      <c r="L176" s="109"/>
      <c r="M176" s="63"/>
    </row>
    <row r="177" spans="1:12" ht="13.2" customHeight="1">
      <c r="A177" s="130" t="s">
        <v>234</v>
      </c>
      <c r="B177" s="131"/>
      <c r="C177" s="129"/>
      <c r="D177" s="110">
        <f>D175/$L$179*100</f>
        <v>9.5428959223084142</v>
      </c>
      <c r="E177" s="110">
        <f t="shared" ref="E177:J177" si="2">E175/$L$179*100</f>
        <v>9.5636830628752527</v>
      </c>
      <c r="F177" s="110">
        <f t="shared" si="2"/>
        <v>8.8594429103300847</v>
      </c>
      <c r="G177" s="110">
        <f t="shared" si="2"/>
        <v>7.9609984816129309</v>
      </c>
      <c r="H177" s="110">
        <f t="shared" si="2"/>
        <v>7.5475852226868518</v>
      </c>
      <c r="I177" s="110">
        <f t="shared" si="2"/>
        <v>7.0827081629162345</v>
      </c>
      <c r="J177" s="110">
        <f t="shared" si="2"/>
        <v>6.1031377045274215</v>
      </c>
      <c r="K177" s="111" t="s">
        <v>9</v>
      </c>
      <c r="L177" s="111" t="s">
        <v>9</v>
      </c>
    </row>
    <row r="178" spans="1:12">
      <c r="A178" s="112"/>
      <c r="B178" s="113"/>
      <c r="C178" s="113"/>
      <c r="D178" s="114"/>
      <c r="E178" s="114"/>
      <c r="F178" s="114"/>
      <c r="G178" s="114"/>
      <c r="H178" s="114"/>
      <c r="I178" s="114"/>
      <c r="J178" s="114"/>
      <c r="K178" s="114"/>
      <c r="L178" s="115"/>
    </row>
    <row r="179" spans="1:12" ht="29.4" customHeight="1">
      <c r="A179" s="6" t="s">
        <v>235</v>
      </c>
      <c r="B179" s="5"/>
      <c r="C179" s="5"/>
      <c r="D179" s="5"/>
      <c r="E179" s="5"/>
      <c r="F179" s="5"/>
      <c r="G179" s="5"/>
      <c r="H179" s="5"/>
      <c r="I179" s="5"/>
      <c r="J179" s="5"/>
      <c r="K179" s="4"/>
      <c r="L179" s="116">
        <v>63188104</v>
      </c>
    </row>
    <row r="182" spans="1:12">
      <c r="B182" s="19" t="s">
        <v>741</v>
      </c>
    </row>
    <row r="184" spans="1:12">
      <c r="D184" s="22"/>
      <c r="E184" s="22"/>
      <c r="F184" s="22"/>
      <c r="G184" s="22"/>
      <c r="H184" s="22"/>
      <c r="I184" s="22"/>
      <c r="J184" s="22"/>
      <c r="K184" s="22"/>
      <c r="L184" s="22"/>
    </row>
  </sheetData>
  <mergeCells count="4">
    <mergeCell ref="A5:L5"/>
    <mergeCell ref="A6:L6"/>
    <mergeCell ref="A7:L7"/>
    <mergeCell ref="A179:K179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89013336588644"/>
    <pageSetUpPr fitToPage="1"/>
  </sheetPr>
  <dimension ref="A1:K107"/>
  <sheetViews>
    <sheetView topLeftCell="A57" workbookViewId="0">
      <selection activeCell="B64" sqref="B64"/>
    </sheetView>
  </sheetViews>
  <sheetFormatPr defaultRowHeight="13.2"/>
  <cols>
    <col min="1" max="1" width="7" style="18" customWidth="1"/>
    <col min="2" max="2" width="86.5546875" style="18" customWidth="1"/>
    <col min="3" max="3" width="13.33203125" style="18" customWidth="1"/>
    <col min="4" max="4" width="12.33203125" style="18" customWidth="1"/>
    <col min="5" max="6" width="12.6640625" style="18" customWidth="1"/>
    <col min="7" max="7" width="11.33203125" style="18" bestFit="1" customWidth="1"/>
    <col min="8" max="10" width="8.88671875" style="18"/>
    <col min="11" max="11" width="11.33203125" style="18" bestFit="1" customWidth="1"/>
    <col min="12" max="223" width="8.88671875" style="18"/>
    <col min="224" max="224" width="7.5546875" style="18" customWidth="1"/>
    <col min="225" max="225" width="40.33203125" style="18" customWidth="1"/>
    <col min="226" max="226" width="14.33203125" style="18" customWidth="1"/>
    <col min="227" max="227" width="13.44140625" style="18" customWidth="1"/>
    <col min="228" max="228" width="13.109375" style="18" customWidth="1"/>
    <col min="229" max="231" width="0" style="18" hidden="1" customWidth="1"/>
    <col min="232" max="232" width="15.109375" style="18" customWidth="1"/>
    <col min="233" max="479" width="8.88671875" style="18"/>
    <col min="480" max="480" width="7.5546875" style="18" customWidth="1"/>
    <col min="481" max="481" width="40.33203125" style="18" customWidth="1"/>
    <col min="482" max="482" width="14.33203125" style="18" customWidth="1"/>
    <col min="483" max="483" width="13.44140625" style="18" customWidth="1"/>
    <col min="484" max="484" width="13.109375" style="18" customWidth="1"/>
    <col min="485" max="487" width="0" style="18" hidden="1" customWidth="1"/>
    <col min="488" max="488" width="15.109375" style="18" customWidth="1"/>
    <col min="489" max="735" width="8.88671875" style="18"/>
    <col min="736" max="736" width="7.5546875" style="18" customWidth="1"/>
    <col min="737" max="737" width="40.33203125" style="18" customWidth="1"/>
    <col min="738" max="738" width="14.33203125" style="18" customWidth="1"/>
    <col min="739" max="739" width="13.44140625" style="18" customWidth="1"/>
    <col min="740" max="740" width="13.109375" style="18" customWidth="1"/>
    <col min="741" max="743" width="0" style="18" hidden="1" customWidth="1"/>
    <col min="744" max="744" width="15.109375" style="18" customWidth="1"/>
    <col min="745" max="991" width="8.88671875" style="18"/>
    <col min="992" max="992" width="7.5546875" style="18" customWidth="1"/>
    <col min="993" max="993" width="40.33203125" style="18" customWidth="1"/>
    <col min="994" max="994" width="14.33203125" style="18" customWidth="1"/>
    <col min="995" max="995" width="13.44140625" style="18" customWidth="1"/>
    <col min="996" max="996" width="13.109375" style="18" customWidth="1"/>
    <col min="997" max="999" width="0" style="18" hidden="1" customWidth="1"/>
    <col min="1000" max="1000" width="15.109375" style="18" customWidth="1"/>
    <col min="1001" max="1247" width="8.88671875" style="18"/>
    <col min="1248" max="1248" width="7.5546875" style="18" customWidth="1"/>
    <col min="1249" max="1249" width="40.33203125" style="18" customWidth="1"/>
    <col min="1250" max="1250" width="14.33203125" style="18" customWidth="1"/>
    <col min="1251" max="1251" width="13.44140625" style="18" customWidth="1"/>
    <col min="1252" max="1252" width="13.109375" style="18" customWidth="1"/>
    <col min="1253" max="1255" width="0" style="18" hidden="1" customWidth="1"/>
    <col min="1256" max="1256" width="15.109375" style="18" customWidth="1"/>
    <col min="1257" max="1503" width="8.88671875" style="18"/>
    <col min="1504" max="1504" width="7.5546875" style="18" customWidth="1"/>
    <col min="1505" max="1505" width="40.33203125" style="18" customWidth="1"/>
    <col min="1506" max="1506" width="14.33203125" style="18" customWidth="1"/>
    <col min="1507" max="1507" width="13.44140625" style="18" customWidth="1"/>
    <col min="1508" max="1508" width="13.109375" style="18" customWidth="1"/>
    <col min="1509" max="1511" width="0" style="18" hidden="1" customWidth="1"/>
    <col min="1512" max="1512" width="15.109375" style="18" customWidth="1"/>
    <col min="1513" max="1759" width="8.88671875" style="18"/>
    <col min="1760" max="1760" width="7.5546875" style="18" customWidth="1"/>
    <col min="1761" max="1761" width="40.33203125" style="18" customWidth="1"/>
    <col min="1762" max="1762" width="14.33203125" style="18" customWidth="1"/>
    <col min="1763" max="1763" width="13.44140625" style="18" customWidth="1"/>
    <col min="1764" max="1764" width="13.109375" style="18" customWidth="1"/>
    <col min="1765" max="1767" width="0" style="18" hidden="1" customWidth="1"/>
    <col min="1768" max="1768" width="15.109375" style="18" customWidth="1"/>
    <col min="1769" max="2015" width="8.88671875" style="18"/>
    <col min="2016" max="2016" width="7.5546875" style="18" customWidth="1"/>
    <col min="2017" max="2017" width="40.33203125" style="18" customWidth="1"/>
    <col min="2018" max="2018" width="14.33203125" style="18" customWidth="1"/>
    <col min="2019" max="2019" width="13.44140625" style="18" customWidth="1"/>
    <col min="2020" max="2020" width="13.109375" style="18" customWidth="1"/>
    <col min="2021" max="2023" width="0" style="18" hidden="1" customWidth="1"/>
    <col min="2024" max="2024" width="15.109375" style="18" customWidth="1"/>
    <col min="2025" max="2271" width="8.88671875" style="18"/>
    <col min="2272" max="2272" width="7.5546875" style="18" customWidth="1"/>
    <col min="2273" max="2273" width="40.33203125" style="18" customWidth="1"/>
    <col min="2274" max="2274" width="14.33203125" style="18" customWidth="1"/>
    <col min="2275" max="2275" width="13.44140625" style="18" customWidth="1"/>
    <col min="2276" max="2276" width="13.109375" style="18" customWidth="1"/>
    <col min="2277" max="2279" width="0" style="18" hidden="1" customWidth="1"/>
    <col min="2280" max="2280" width="15.109375" style="18" customWidth="1"/>
    <col min="2281" max="2527" width="8.88671875" style="18"/>
    <col min="2528" max="2528" width="7.5546875" style="18" customWidth="1"/>
    <col min="2529" max="2529" width="40.33203125" style="18" customWidth="1"/>
    <col min="2530" max="2530" width="14.33203125" style="18" customWidth="1"/>
    <col min="2531" max="2531" width="13.44140625" style="18" customWidth="1"/>
    <col min="2532" max="2532" width="13.109375" style="18" customWidth="1"/>
    <col min="2533" max="2535" width="0" style="18" hidden="1" customWidth="1"/>
    <col min="2536" max="2536" width="15.109375" style="18" customWidth="1"/>
    <col min="2537" max="2783" width="8.88671875" style="18"/>
    <col min="2784" max="2784" width="7.5546875" style="18" customWidth="1"/>
    <col min="2785" max="2785" width="40.33203125" style="18" customWidth="1"/>
    <col min="2786" max="2786" width="14.33203125" style="18" customWidth="1"/>
    <col min="2787" max="2787" width="13.44140625" style="18" customWidth="1"/>
    <col min="2788" max="2788" width="13.109375" style="18" customWidth="1"/>
    <col min="2789" max="2791" width="0" style="18" hidden="1" customWidth="1"/>
    <col min="2792" max="2792" width="15.109375" style="18" customWidth="1"/>
    <col min="2793" max="3039" width="8.88671875" style="18"/>
    <col min="3040" max="3040" width="7.5546875" style="18" customWidth="1"/>
    <col min="3041" max="3041" width="40.33203125" style="18" customWidth="1"/>
    <col min="3042" max="3042" width="14.33203125" style="18" customWidth="1"/>
    <col min="3043" max="3043" width="13.44140625" style="18" customWidth="1"/>
    <col min="3044" max="3044" width="13.109375" style="18" customWidth="1"/>
    <col min="3045" max="3047" width="0" style="18" hidden="1" customWidth="1"/>
    <col min="3048" max="3048" width="15.109375" style="18" customWidth="1"/>
    <col min="3049" max="3295" width="8.88671875" style="18"/>
    <col min="3296" max="3296" width="7.5546875" style="18" customWidth="1"/>
    <col min="3297" max="3297" width="40.33203125" style="18" customWidth="1"/>
    <col min="3298" max="3298" width="14.33203125" style="18" customWidth="1"/>
    <col min="3299" max="3299" width="13.44140625" style="18" customWidth="1"/>
    <col min="3300" max="3300" width="13.109375" style="18" customWidth="1"/>
    <col min="3301" max="3303" width="0" style="18" hidden="1" customWidth="1"/>
    <col min="3304" max="3304" width="15.109375" style="18" customWidth="1"/>
    <col min="3305" max="3551" width="8.88671875" style="18"/>
    <col min="3552" max="3552" width="7.5546875" style="18" customWidth="1"/>
    <col min="3553" max="3553" width="40.33203125" style="18" customWidth="1"/>
    <col min="3554" max="3554" width="14.33203125" style="18" customWidth="1"/>
    <col min="3555" max="3555" width="13.44140625" style="18" customWidth="1"/>
    <col min="3556" max="3556" width="13.109375" style="18" customWidth="1"/>
    <col min="3557" max="3559" width="0" style="18" hidden="1" customWidth="1"/>
    <col min="3560" max="3560" width="15.109375" style="18" customWidth="1"/>
    <col min="3561" max="3807" width="8.88671875" style="18"/>
    <col min="3808" max="3808" width="7.5546875" style="18" customWidth="1"/>
    <col min="3809" max="3809" width="40.33203125" style="18" customWidth="1"/>
    <col min="3810" max="3810" width="14.33203125" style="18" customWidth="1"/>
    <col min="3811" max="3811" width="13.44140625" style="18" customWidth="1"/>
    <col min="3812" max="3812" width="13.109375" style="18" customWidth="1"/>
    <col min="3813" max="3815" width="0" style="18" hidden="1" customWidth="1"/>
    <col min="3816" max="3816" width="15.109375" style="18" customWidth="1"/>
    <col min="3817" max="4063" width="8.88671875" style="18"/>
    <col min="4064" max="4064" width="7.5546875" style="18" customWidth="1"/>
    <col min="4065" max="4065" width="40.33203125" style="18" customWidth="1"/>
    <col min="4066" max="4066" width="14.33203125" style="18" customWidth="1"/>
    <col min="4067" max="4067" width="13.44140625" style="18" customWidth="1"/>
    <col min="4068" max="4068" width="13.109375" style="18" customWidth="1"/>
    <col min="4069" max="4071" width="0" style="18" hidden="1" customWidth="1"/>
    <col min="4072" max="4072" width="15.109375" style="18" customWidth="1"/>
    <col min="4073" max="4319" width="8.88671875" style="18"/>
    <col min="4320" max="4320" width="7.5546875" style="18" customWidth="1"/>
    <col min="4321" max="4321" width="40.33203125" style="18" customWidth="1"/>
    <col min="4322" max="4322" width="14.33203125" style="18" customWidth="1"/>
    <col min="4323" max="4323" width="13.44140625" style="18" customWidth="1"/>
    <col min="4324" max="4324" width="13.109375" style="18" customWidth="1"/>
    <col min="4325" max="4327" width="0" style="18" hidden="1" customWidth="1"/>
    <col min="4328" max="4328" width="15.109375" style="18" customWidth="1"/>
    <col min="4329" max="4575" width="8.88671875" style="18"/>
    <col min="4576" max="4576" width="7.5546875" style="18" customWidth="1"/>
    <col min="4577" max="4577" width="40.33203125" style="18" customWidth="1"/>
    <col min="4578" max="4578" width="14.33203125" style="18" customWidth="1"/>
    <col min="4579" max="4579" width="13.44140625" style="18" customWidth="1"/>
    <col min="4580" max="4580" width="13.109375" style="18" customWidth="1"/>
    <col min="4581" max="4583" width="0" style="18" hidden="1" customWidth="1"/>
    <col min="4584" max="4584" width="15.109375" style="18" customWidth="1"/>
    <col min="4585" max="4831" width="8.88671875" style="18"/>
    <col min="4832" max="4832" width="7.5546875" style="18" customWidth="1"/>
    <col min="4833" max="4833" width="40.33203125" style="18" customWidth="1"/>
    <col min="4834" max="4834" width="14.33203125" style="18" customWidth="1"/>
    <col min="4835" max="4835" width="13.44140625" style="18" customWidth="1"/>
    <col min="4836" max="4836" width="13.109375" style="18" customWidth="1"/>
    <col min="4837" max="4839" width="0" style="18" hidden="1" customWidth="1"/>
    <col min="4840" max="4840" width="15.109375" style="18" customWidth="1"/>
    <col min="4841" max="5087" width="8.88671875" style="18"/>
    <col min="5088" max="5088" width="7.5546875" style="18" customWidth="1"/>
    <col min="5089" max="5089" width="40.33203125" style="18" customWidth="1"/>
    <col min="5090" max="5090" width="14.33203125" style="18" customWidth="1"/>
    <col min="5091" max="5091" width="13.44140625" style="18" customWidth="1"/>
    <col min="5092" max="5092" width="13.109375" style="18" customWidth="1"/>
    <col min="5093" max="5095" width="0" style="18" hidden="1" customWidth="1"/>
    <col min="5096" max="5096" width="15.109375" style="18" customWidth="1"/>
    <col min="5097" max="5343" width="8.88671875" style="18"/>
    <col min="5344" max="5344" width="7.5546875" style="18" customWidth="1"/>
    <col min="5345" max="5345" width="40.33203125" style="18" customWidth="1"/>
    <col min="5346" max="5346" width="14.33203125" style="18" customWidth="1"/>
    <col min="5347" max="5347" width="13.44140625" style="18" customWidth="1"/>
    <col min="5348" max="5348" width="13.109375" style="18" customWidth="1"/>
    <col min="5349" max="5351" width="0" style="18" hidden="1" customWidth="1"/>
    <col min="5352" max="5352" width="15.109375" style="18" customWidth="1"/>
    <col min="5353" max="5599" width="8.88671875" style="18"/>
    <col min="5600" max="5600" width="7.5546875" style="18" customWidth="1"/>
    <col min="5601" max="5601" width="40.33203125" style="18" customWidth="1"/>
    <col min="5602" max="5602" width="14.33203125" style="18" customWidth="1"/>
    <col min="5603" max="5603" width="13.44140625" style="18" customWidth="1"/>
    <col min="5604" max="5604" width="13.109375" style="18" customWidth="1"/>
    <col min="5605" max="5607" width="0" style="18" hidden="1" customWidth="1"/>
    <col min="5608" max="5608" width="15.109375" style="18" customWidth="1"/>
    <col min="5609" max="5855" width="8.88671875" style="18"/>
    <col min="5856" max="5856" width="7.5546875" style="18" customWidth="1"/>
    <col min="5857" max="5857" width="40.33203125" style="18" customWidth="1"/>
    <col min="5858" max="5858" width="14.33203125" style="18" customWidth="1"/>
    <col min="5859" max="5859" width="13.44140625" style="18" customWidth="1"/>
    <col min="5860" max="5860" width="13.109375" style="18" customWidth="1"/>
    <col min="5861" max="5863" width="0" style="18" hidden="1" customWidth="1"/>
    <col min="5864" max="5864" width="15.109375" style="18" customWidth="1"/>
    <col min="5865" max="6111" width="8.88671875" style="18"/>
    <col min="6112" max="6112" width="7.5546875" style="18" customWidth="1"/>
    <col min="6113" max="6113" width="40.33203125" style="18" customWidth="1"/>
    <col min="6114" max="6114" width="14.33203125" style="18" customWidth="1"/>
    <col min="6115" max="6115" width="13.44140625" style="18" customWidth="1"/>
    <col min="6116" max="6116" width="13.109375" style="18" customWidth="1"/>
    <col min="6117" max="6119" width="0" style="18" hidden="1" customWidth="1"/>
    <col min="6120" max="6120" width="15.109375" style="18" customWidth="1"/>
    <col min="6121" max="6367" width="8.88671875" style="18"/>
    <col min="6368" max="6368" width="7.5546875" style="18" customWidth="1"/>
    <col min="6369" max="6369" width="40.33203125" style="18" customWidth="1"/>
    <col min="6370" max="6370" width="14.33203125" style="18" customWidth="1"/>
    <col min="6371" max="6371" width="13.44140625" style="18" customWidth="1"/>
    <col min="6372" max="6372" width="13.109375" style="18" customWidth="1"/>
    <col min="6373" max="6375" width="0" style="18" hidden="1" customWidth="1"/>
    <col min="6376" max="6376" width="15.109375" style="18" customWidth="1"/>
    <col min="6377" max="6623" width="8.88671875" style="18"/>
    <col min="6624" max="6624" width="7.5546875" style="18" customWidth="1"/>
    <col min="6625" max="6625" width="40.33203125" style="18" customWidth="1"/>
    <col min="6626" max="6626" width="14.33203125" style="18" customWidth="1"/>
    <col min="6627" max="6627" width="13.44140625" style="18" customWidth="1"/>
    <col min="6628" max="6628" width="13.109375" style="18" customWidth="1"/>
    <col min="6629" max="6631" width="0" style="18" hidden="1" customWidth="1"/>
    <col min="6632" max="6632" width="15.109375" style="18" customWidth="1"/>
    <col min="6633" max="6879" width="8.88671875" style="18"/>
    <col min="6880" max="6880" width="7.5546875" style="18" customWidth="1"/>
    <col min="6881" max="6881" width="40.33203125" style="18" customWidth="1"/>
    <col min="6882" max="6882" width="14.33203125" style="18" customWidth="1"/>
    <col min="6883" max="6883" width="13.44140625" style="18" customWidth="1"/>
    <col min="6884" max="6884" width="13.109375" style="18" customWidth="1"/>
    <col min="6885" max="6887" width="0" style="18" hidden="1" customWidth="1"/>
    <col min="6888" max="6888" width="15.109375" style="18" customWidth="1"/>
    <col min="6889" max="7135" width="8.88671875" style="18"/>
    <col min="7136" max="7136" width="7.5546875" style="18" customWidth="1"/>
    <col min="7137" max="7137" width="40.33203125" style="18" customWidth="1"/>
    <col min="7138" max="7138" width="14.33203125" style="18" customWidth="1"/>
    <col min="7139" max="7139" width="13.44140625" style="18" customWidth="1"/>
    <col min="7140" max="7140" width="13.109375" style="18" customWidth="1"/>
    <col min="7141" max="7143" width="0" style="18" hidden="1" customWidth="1"/>
    <col min="7144" max="7144" width="15.109375" style="18" customWidth="1"/>
    <col min="7145" max="7391" width="8.88671875" style="18"/>
    <col min="7392" max="7392" width="7.5546875" style="18" customWidth="1"/>
    <col min="7393" max="7393" width="40.33203125" style="18" customWidth="1"/>
    <col min="7394" max="7394" width="14.33203125" style="18" customWidth="1"/>
    <col min="7395" max="7395" width="13.44140625" style="18" customWidth="1"/>
    <col min="7396" max="7396" width="13.109375" style="18" customWidth="1"/>
    <col min="7397" max="7399" width="0" style="18" hidden="1" customWidth="1"/>
    <col min="7400" max="7400" width="15.109375" style="18" customWidth="1"/>
    <col min="7401" max="7647" width="8.88671875" style="18"/>
    <col min="7648" max="7648" width="7.5546875" style="18" customWidth="1"/>
    <col min="7649" max="7649" width="40.33203125" style="18" customWidth="1"/>
    <col min="7650" max="7650" width="14.33203125" style="18" customWidth="1"/>
    <col min="7651" max="7651" width="13.44140625" style="18" customWidth="1"/>
    <col min="7652" max="7652" width="13.109375" style="18" customWidth="1"/>
    <col min="7653" max="7655" width="0" style="18" hidden="1" customWidth="1"/>
    <col min="7656" max="7656" width="15.109375" style="18" customWidth="1"/>
    <col min="7657" max="7903" width="8.88671875" style="18"/>
    <col min="7904" max="7904" width="7.5546875" style="18" customWidth="1"/>
    <col min="7905" max="7905" width="40.33203125" style="18" customWidth="1"/>
    <col min="7906" max="7906" width="14.33203125" style="18" customWidth="1"/>
    <col min="7907" max="7907" width="13.44140625" style="18" customWidth="1"/>
    <col min="7908" max="7908" width="13.109375" style="18" customWidth="1"/>
    <col min="7909" max="7911" width="0" style="18" hidden="1" customWidth="1"/>
    <col min="7912" max="7912" width="15.109375" style="18" customWidth="1"/>
    <col min="7913" max="8159" width="8.88671875" style="18"/>
    <col min="8160" max="8160" width="7.5546875" style="18" customWidth="1"/>
    <col min="8161" max="8161" width="40.33203125" style="18" customWidth="1"/>
    <col min="8162" max="8162" width="14.33203125" style="18" customWidth="1"/>
    <col min="8163" max="8163" width="13.44140625" style="18" customWidth="1"/>
    <col min="8164" max="8164" width="13.109375" style="18" customWidth="1"/>
    <col min="8165" max="8167" width="0" style="18" hidden="1" customWidth="1"/>
    <col min="8168" max="8168" width="15.109375" style="18" customWidth="1"/>
    <col min="8169" max="8415" width="8.88671875" style="18"/>
    <col min="8416" max="8416" width="7.5546875" style="18" customWidth="1"/>
    <col min="8417" max="8417" width="40.33203125" style="18" customWidth="1"/>
    <col min="8418" max="8418" width="14.33203125" style="18" customWidth="1"/>
    <col min="8419" max="8419" width="13.44140625" style="18" customWidth="1"/>
    <col min="8420" max="8420" width="13.109375" style="18" customWidth="1"/>
    <col min="8421" max="8423" width="0" style="18" hidden="1" customWidth="1"/>
    <col min="8424" max="8424" width="15.109375" style="18" customWidth="1"/>
    <col min="8425" max="8671" width="8.88671875" style="18"/>
    <col min="8672" max="8672" width="7.5546875" style="18" customWidth="1"/>
    <col min="8673" max="8673" width="40.33203125" style="18" customWidth="1"/>
    <col min="8674" max="8674" width="14.33203125" style="18" customWidth="1"/>
    <col min="8675" max="8675" width="13.44140625" style="18" customWidth="1"/>
    <col min="8676" max="8676" width="13.109375" style="18" customWidth="1"/>
    <col min="8677" max="8679" width="0" style="18" hidden="1" customWidth="1"/>
    <col min="8680" max="8680" width="15.109375" style="18" customWidth="1"/>
    <col min="8681" max="8927" width="8.88671875" style="18"/>
    <col min="8928" max="8928" width="7.5546875" style="18" customWidth="1"/>
    <col min="8929" max="8929" width="40.33203125" style="18" customWidth="1"/>
    <col min="8930" max="8930" width="14.33203125" style="18" customWidth="1"/>
    <col min="8931" max="8931" width="13.44140625" style="18" customWidth="1"/>
    <col min="8932" max="8932" width="13.109375" style="18" customWidth="1"/>
    <col min="8933" max="8935" width="0" style="18" hidden="1" customWidth="1"/>
    <col min="8936" max="8936" width="15.109375" style="18" customWidth="1"/>
    <col min="8937" max="9183" width="8.88671875" style="18"/>
    <col min="9184" max="9184" width="7.5546875" style="18" customWidth="1"/>
    <col min="9185" max="9185" width="40.33203125" style="18" customWidth="1"/>
    <col min="9186" max="9186" width="14.33203125" style="18" customWidth="1"/>
    <col min="9187" max="9187" width="13.44140625" style="18" customWidth="1"/>
    <col min="9188" max="9188" width="13.109375" style="18" customWidth="1"/>
    <col min="9189" max="9191" width="0" style="18" hidden="1" customWidth="1"/>
    <col min="9192" max="9192" width="15.109375" style="18" customWidth="1"/>
    <col min="9193" max="9439" width="8.88671875" style="18"/>
    <col min="9440" max="9440" width="7.5546875" style="18" customWidth="1"/>
    <col min="9441" max="9441" width="40.33203125" style="18" customWidth="1"/>
    <col min="9442" max="9442" width="14.33203125" style="18" customWidth="1"/>
    <col min="9443" max="9443" width="13.44140625" style="18" customWidth="1"/>
    <col min="9444" max="9444" width="13.109375" style="18" customWidth="1"/>
    <col min="9445" max="9447" width="0" style="18" hidden="1" customWidth="1"/>
    <col min="9448" max="9448" width="15.109375" style="18" customWidth="1"/>
    <col min="9449" max="9695" width="8.88671875" style="18"/>
    <col min="9696" max="9696" width="7.5546875" style="18" customWidth="1"/>
    <col min="9697" max="9697" width="40.33203125" style="18" customWidth="1"/>
    <col min="9698" max="9698" width="14.33203125" style="18" customWidth="1"/>
    <col min="9699" max="9699" width="13.44140625" style="18" customWidth="1"/>
    <col min="9700" max="9700" width="13.109375" style="18" customWidth="1"/>
    <col min="9701" max="9703" width="0" style="18" hidden="1" customWidth="1"/>
    <col min="9704" max="9704" width="15.109375" style="18" customWidth="1"/>
    <col min="9705" max="9951" width="8.88671875" style="18"/>
    <col min="9952" max="9952" width="7.5546875" style="18" customWidth="1"/>
    <col min="9953" max="9953" width="40.33203125" style="18" customWidth="1"/>
    <col min="9954" max="9954" width="14.33203125" style="18" customWidth="1"/>
    <col min="9955" max="9955" width="13.44140625" style="18" customWidth="1"/>
    <col min="9956" max="9956" width="13.109375" style="18" customWidth="1"/>
    <col min="9957" max="9959" width="0" style="18" hidden="1" customWidth="1"/>
    <col min="9960" max="9960" width="15.109375" style="18" customWidth="1"/>
    <col min="9961" max="10207" width="8.88671875" style="18"/>
    <col min="10208" max="10208" width="7.5546875" style="18" customWidth="1"/>
    <col min="10209" max="10209" width="40.33203125" style="18" customWidth="1"/>
    <col min="10210" max="10210" width="14.33203125" style="18" customWidth="1"/>
    <col min="10211" max="10211" width="13.44140625" style="18" customWidth="1"/>
    <col min="10212" max="10212" width="13.109375" style="18" customWidth="1"/>
    <col min="10213" max="10215" width="0" style="18" hidden="1" customWidth="1"/>
    <col min="10216" max="10216" width="15.109375" style="18" customWidth="1"/>
    <col min="10217" max="10463" width="8.88671875" style="18"/>
    <col min="10464" max="10464" width="7.5546875" style="18" customWidth="1"/>
    <col min="10465" max="10465" width="40.33203125" style="18" customWidth="1"/>
    <col min="10466" max="10466" width="14.33203125" style="18" customWidth="1"/>
    <col min="10467" max="10467" width="13.44140625" style="18" customWidth="1"/>
    <col min="10468" max="10468" width="13.109375" style="18" customWidth="1"/>
    <col min="10469" max="10471" width="0" style="18" hidden="1" customWidth="1"/>
    <col min="10472" max="10472" width="15.109375" style="18" customWidth="1"/>
    <col min="10473" max="10719" width="8.88671875" style="18"/>
    <col min="10720" max="10720" width="7.5546875" style="18" customWidth="1"/>
    <col min="10721" max="10721" width="40.33203125" style="18" customWidth="1"/>
    <col min="10722" max="10722" width="14.33203125" style="18" customWidth="1"/>
    <col min="10723" max="10723" width="13.44140625" style="18" customWidth="1"/>
    <col min="10724" max="10724" width="13.109375" style="18" customWidth="1"/>
    <col min="10725" max="10727" width="0" style="18" hidden="1" customWidth="1"/>
    <col min="10728" max="10728" width="15.109375" style="18" customWidth="1"/>
    <col min="10729" max="10975" width="8.88671875" style="18"/>
    <col min="10976" max="10976" width="7.5546875" style="18" customWidth="1"/>
    <col min="10977" max="10977" width="40.33203125" style="18" customWidth="1"/>
    <col min="10978" max="10978" width="14.33203125" style="18" customWidth="1"/>
    <col min="10979" max="10979" width="13.44140625" style="18" customWidth="1"/>
    <col min="10980" max="10980" width="13.109375" style="18" customWidth="1"/>
    <col min="10981" max="10983" width="0" style="18" hidden="1" customWidth="1"/>
    <col min="10984" max="10984" width="15.109375" style="18" customWidth="1"/>
    <col min="10985" max="11231" width="8.88671875" style="18"/>
    <col min="11232" max="11232" width="7.5546875" style="18" customWidth="1"/>
    <col min="11233" max="11233" width="40.33203125" style="18" customWidth="1"/>
    <col min="11234" max="11234" width="14.33203125" style="18" customWidth="1"/>
    <col min="11235" max="11235" width="13.44140625" style="18" customWidth="1"/>
    <col min="11236" max="11236" width="13.109375" style="18" customWidth="1"/>
    <col min="11237" max="11239" width="0" style="18" hidden="1" customWidth="1"/>
    <col min="11240" max="11240" width="15.109375" style="18" customWidth="1"/>
    <col min="11241" max="11487" width="8.88671875" style="18"/>
    <col min="11488" max="11488" width="7.5546875" style="18" customWidth="1"/>
    <col min="11489" max="11489" width="40.33203125" style="18" customWidth="1"/>
    <col min="11490" max="11490" width="14.33203125" style="18" customWidth="1"/>
    <col min="11491" max="11491" width="13.44140625" style="18" customWidth="1"/>
    <col min="11492" max="11492" width="13.109375" style="18" customWidth="1"/>
    <col min="11493" max="11495" width="0" style="18" hidden="1" customWidth="1"/>
    <col min="11496" max="11496" width="15.109375" style="18" customWidth="1"/>
    <col min="11497" max="11743" width="8.88671875" style="18"/>
    <col min="11744" max="11744" width="7.5546875" style="18" customWidth="1"/>
    <col min="11745" max="11745" width="40.33203125" style="18" customWidth="1"/>
    <col min="11746" max="11746" width="14.33203125" style="18" customWidth="1"/>
    <col min="11747" max="11747" width="13.44140625" style="18" customWidth="1"/>
    <col min="11748" max="11748" width="13.109375" style="18" customWidth="1"/>
    <col min="11749" max="11751" width="0" style="18" hidden="1" customWidth="1"/>
    <col min="11752" max="11752" width="15.109375" style="18" customWidth="1"/>
    <col min="11753" max="11999" width="8.88671875" style="18"/>
    <col min="12000" max="12000" width="7.5546875" style="18" customWidth="1"/>
    <col min="12001" max="12001" width="40.33203125" style="18" customWidth="1"/>
    <col min="12002" max="12002" width="14.33203125" style="18" customWidth="1"/>
    <col min="12003" max="12003" width="13.44140625" style="18" customWidth="1"/>
    <col min="12004" max="12004" width="13.109375" style="18" customWidth="1"/>
    <col min="12005" max="12007" width="0" style="18" hidden="1" customWidth="1"/>
    <col min="12008" max="12008" width="15.109375" style="18" customWidth="1"/>
    <col min="12009" max="12255" width="8.88671875" style="18"/>
    <col min="12256" max="12256" width="7.5546875" style="18" customWidth="1"/>
    <col min="12257" max="12257" width="40.33203125" style="18" customWidth="1"/>
    <col min="12258" max="12258" width="14.33203125" style="18" customWidth="1"/>
    <col min="12259" max="12259" width="13.44140625" style="18" customWidth="1"/>
    <col min="12260" max="12260" width="13.109375" style="18" customWidth="1"/>
    <col min="12261" max="12263" width="0" style="18" hidden="1" customWidth="1"/>
    <col min="12264" max="12264" width="15.109375" style="18" customWidth="1"/>
    <col min="12265" max="12511" width="8.88671875" style="18"/>
    <col min="12512" max="12512" width="7.5546875" style="18" customWidth="1"/>
    <col min="12513" max="12513" width="40.33203125" style="18" customWidth="1"/>
    <col min="12514" max="12514" width="14.33203125" style="18" customWidth="1"/>
    <col min="12515" max="12515" width="13.44140625" style="18" customWidth="1"/>
    <col min="12516" max="12516" width="13.109375" style="18" customWidth="1"/>
    <col min="12517" max="12519" width="0" style="18" hidden="1" customWidth="1"/>
    <col min="12520" max="12520" width="15.109375" style="18" customWidth="1"/>
    <col min="12521" max="12767" width="8.88671875" style="18"/>
    <col min="12768" max="12768" width="7.5546875" style="18" customWidth="1"/>
    <col min="12769" max="12769" width="40.33203125" style="18" customWidth="1"/>
    <col min="12770" max="12770" width="14.33203125" style="18" customWidth="1"/>
    <col min="12771" max="12771" width="13.44140625" style="18" customWidth="1"/>
    <col min="12772" max="12772" width="13.109375" style="18" customWidth="1"/>
    <col min="12773" max="12775" width="0" style="18" hidden="1" customWidth="1"/>
    <col min="12776" max="12776" width="15.109375" style="18" customWidth="1"/>
    <col min="12777" max="13023" width="8.88671875" style="18"/>
    <col min="13024" max="13024" width="7.5546875" style="18" customWidth="1"/>
    <col min="13025" max="13025" width="40.33203125" style="18" customWidth="1"/>
    <col min="13026" max="13026" width="14.33203125" style="18" customWidth="1"/>
    <col min="13027" max="13027" width="13.44140625" style="18" customWidth="1"/>
    <col min="13028" max="13028" width="13.109375" style="18" customWidth="1"/>
    <col min="13029" max="13031" width="0" style="18" hidden="1" customWidth="1"/>
    <col min="13032" max="13032" width="15.109375" style="18" customWidth="1"/>
    <col min="13033" max="13279" width="8.88671875" style="18"/>
    <col min="13280" max="13280" width="7.5546875" style="18" customWidth="1"/>
    <col min="13281" max="13281" width="40.33203125" style="18" customWidth="1"/>
    <col min="13282" max="13282" width="14.33203125" style="18" customWidth="1"/>
    <col min="13283" max="13283" width="13.44140625" style="18" customWidth="1"/>
    <col min="13284" max="13284" width="13.109375" style="18" customWidth="1"/>
    <col min="13285" max="13287" width="0" style="18" hidden="1" customWidth="1"/>
    <col min="13288" max="13288" width="15.109375" style="18" customWidth="1"/>
    <col min="13289" max="13535" width="8.88671875" style="18"/>
    <col min="13536" max="13536" width="7.5546875" style="18" customWidth="1"/>
    <col min="13537" max="13537" width="40.33203125" style="18" customWidth="1"/>
    <col min="13538" max="13538" width="14.33203125" style="18" customWidth="1"/>
    <col min="13539" max="13539" width="13.44140625" style="18" customWidth="1"/>
    <col min="13540" max="13540" width="13.109375" style="18" customWidth="1"/>
    <col min="13541" max="13543" width="0" style="18" hidden="1" customWidth="1"/>
    <col min="13544" max="13544" width="15.109375" style="18" customWidth="1"/>
    <col min="13545" max="13791" width="8.88671875" style="18"/>
    <col min="13792" max="13792" width="7.5546875" style="18" customWidth="1"/>
    <col min="13793" max="13793" width="40.33203125" style="18" customWidth="1"/>
    <col min="13794" max="13794" width="14.33203125" style="18" customWidth="1"/>
    <col min="13795" max="13795" width="13.44140625" style="18" customWidth="1"/>
    <col min="13796" max="13796" width="13.109375" style="18" customWidth="1"/>
    <col min="13797" max="13799" width="0" style="18" hidden="1" customWidth="1"/>
    <col min="13800" max="13800" width="15.109375" style="18" customWidth="1"/>
    <col min="13801" max="14047" width="8.88671875" style="18"/>
    <col min="14048" max="14048" width="7.5546875" style="18" customWidth="1"/>
    <col min="14049" max="14049" width="40.33203125" style="18" customWidth="1"/>
    <col min="14050" max="14050" width="14.33203125" style="18" customWidth="1"/>
    <col min="14051" max="14051" width="13.44140625" style="18" customWidth="1"/>
    <col min="14052" max="14052" width="13.109375" style="18" customWidth="1"/>
    <col min="14053" max="14055" width="0" style="18" hidden="1" customWidth="1"/>
    <col min="14056" max="14056" width="15.109375" style="18" customWidth="1"/>
    <col min="14057" max="14303" width="8.88671875" style="18"/>
    <col min="14304" max="14304" width="7.5546875" style="18" customWidth="1"/>
    <col min="14305" max="14305" width="40.33203125" style="18" customWidth="1"/>
    <col min="14306" max="14306" width="14.33203125" style="18" customWidth="1"/>
    <col min="14307" max="14307" width="13.44140625" style="18" customWidth="1"/>
    <col min="14308" max="14308" width="13.109375" style="18" customWidth="1"/>
    <col min="14309" max="14311" width="0" style="18" hidden="1" customWidth="1"/>
    <col min="14312" max="14312" width="15.109375" style="18" customWidth="1"/>
    <col min="14313" max="14559" width="8.88671875" style="18"/>
    <col min="14560" max="14560" width="7.5546875" style="18" customWidth="1"/>
    <col min="14561" max="14561" width="40.33203125" style="18" customWidth="1"/>
    <col min="14562" max="14562" width="14.33203125" style="18" customWidth="1"/>
    <col min="14563" max="14563" width="13.44140625" style="18" customWidth="1"/>
    <col min="14564" max="14564" width="13.109375" style="18" customWidth="1"/>
    <col min="14565" max="14567" width="0" style="18" hidden="1" customWidth="1"/>
    <col min="14568" max="14568" width="15.109375" style="18" customWidth="1"/>
    <col min="14569" max="14815" width="8.88671875" style="18"/>
    <col min="14816" max="14816" width="7.5546875" style="18" customWidth="1"/>
    <col min="14817" max="14817" width="40.33203125" style="18" customWidth="1"/>
    <col min="14818" max="14818" width="14.33203125" style="18" customWidth="1"/>
    <col min="14819" max="14819" width="13.44140625" style="18" customWidth="1"/>
    <col min="14820" max="14820" width="13.109375" style="18" customWidth="1"/>
    <col min="14821" max="14823" width="0" style="18" hidden="1" customWidth="1"/>
    <col min="14824" max="14824" width="15.109375" style="18" customWidth="1"/>
    <col min="14825" max="15071" width="8.88671875" style="18"/>
    <col min="15072" max="15072" width="7.5546875" style="18" customWidth="1"/>
    <col min="15073" max="15073" width="40.33203125" style="18" customWidth="1"/>
    <col min="15074" max="15074" width="14.33203125" style="18" customWidth="1"/>
    <col min="15075" max="15075" width="13.44140625" style="18" customWidth="1"/>
    <col min="15076" max="15076" width="13.109375" style="18" customWidth="1"/>
    <col min="15077" max="15079" width="0" style="18" hidden="1" customWidth="1"/>
    <col min="15080" max="15080" width="15.109375" style="18" customWidth="1"/>
    <col min="15081" max="15327" width="8.88671875" style="18"/>
    <col min="15328" max="15328" width="7.5546875" style="18" customWidth="1"/>
    <col min="15329" max="15329" width="40.33203125" style="18" customWidth="1"/>
    <col min="15330" max="15330" width="14.33203125" style="18" customWidth="1"/>
    <col min="15331" max="15331" width="13.44140625" style="18" customWidth="1"/>
    <col min="15332" max="15332" width="13.109375" style="18" customWidth="1"/>
    <col min="15333" max="15335" width="0" style="18" hidden="1" customWidth="1"/>
    <col min="15336" max="15336" width="15.109375" style="18" customWidth="1"/>
    <col min="15337" max="15583" width="8.88671875" style="18"/>
    <col min="15584" max="15584" width="7.5546875" style="18" customWidth="1"/>
    <col min="15585" max="15585" width="40.33203125" style="18" customWidth="1"/>
    <col min="15586" max="15586" width="14.33203125" style="18" customWidth="1"/>
    <col min="15587" max="15587" width="13.44140625" style="18" customWidth="1"/>
    <col min="15588" max="15588" width="13.109375" style="18" customWidth="1"/>
    <col min="15589" max="15591" width="0" style="18" hidden="1" customWidth="1"/>
    <col min="15592" max="15592" width="15.109375" style="18" customWidth="1"/>
    <col min="15593" max="15839" width="8.88671875" style="18"/>
    <col min="15840" max="15840" width="7.5546875" style="18" customWidth="1"/>
    <col min="15841" max="15841" width="40.33203125" style="18" customWidth="1"/>
    <col min="15842" max="15842" width="14.33203125" style="18" customWidth="1"/>
    <col min="15843" max="15843" width="13.44140625" style="18" customWidth="1"/>
    <col min="15844" max="15844" width="13.109375" style="18" customWidth="1"/>
    <col min="15845" max="15847" width="0" style="18" hidden="1" customWidth="1"/>
    <col min="15848" max="15848" width="15.109375" style="18" customWidth="1"/>
    <col min="15849" max="16095" width="8.88671875" style="18"/>
    <col min="16096" max="16096" width="7.5546875" style="18" customWidth="1"/>
    <col min="16097" max="16097" width="40.33203125" style="18" customWidth="1"/>
    <col min="16098" max="16098" width="14.33203125" style="18" customWidth="1"/>
    <col min="16099" max="16099" width="13.44140625" style="18" customWidth="1"/>
    <col min="16100" max="16100" width="13.109375" style="18" customWidth="1"/>
    <col min="16101" max="16103" width="0" style="18" hidden="1" customWidth="1"/>
    <col min="16104" max="16104" width="15.109375" style="18" customWidth="1"/>
    <col min="16105" max="16363" width="8.88671875" style="18"/>
    <col min="16364" max="16384" width="9.109375" style="18" customWidth="1"/>
  </cols>
  <sheetData>
    <row r="1" spans="1:11">
      <c r="C1" s="15"/>
      <c r="E1" s="15" t="s">
        <v>12</v>
      </c>
    </row>
    <row r="2" spans="1:11">
      <c r="C2" s="15"/>
      <c r="E2" s="15" t="s">
        <v>739</v>
      </c>
    </row>
    <row r="3" spans="1:11" s="24" customFormat="1">
      <c r="C3" s="15"/>
      <c r="E3" s="15" t="s">
        <v>15</v>
      </c>
    </row>
    <row r="4" spans="1:11" s="24" customFormat="1" ht="12"/>
    <row r="5" spans="1:11" s="24" customFormat="1" ht="15.6">
      <c r="A5" s="11" t="s">
        <v>612</v>
      </c>
      <c r="B5" s="11"/>
      <c r="C5" s="11"/>
      <c r="D5" s="11"/>
      <c r="E5" s="11"/>
    </row>
    <row r="6" spans="1:11" s="24" customFormat="1" ht="15.6">
      <c r="A6" s="11" t="s">
        <v>581</v>
      </c>
      <c r="B6" s="11"/>
      <c r="C6" s="11"/>
      <c r="D6" s="11"/>
      <c r="E6" s="11"/>
    </row>
    <row r="7" spans="1:11" s="24" customFormat="1" ht="14.4" customHeight="1">
      <c r="A7" s="164" t="s">
        <v>613</v>
      </c>
      <c r="B7" s="164"/>
      <c r="C7" s="164"/>
      <c r="D7" s="164"/>
      <c r="E7" s="164"/>
    </row>
    <row r="8" spans="1:11" s="24" customFormat="1" ht="12">
      <c r="B8" s="25"/>
      <c r="C8" s="25"/>
    </row>
    <row r="9" spans="1:11" ht="32.4" customHeight="1">
      <c r="A9" s="1" t="s">
        <v>3</v>
      </c>
      <c r="B9" s="3" t="s">
        <v>42</v>
      </c>
      <c r="C9" s="118" t="s">
        <v>624</v>
      </c>
      <c r="D9" s="133" t="s">
        <v>727</v>
      </c>
      <c r="E9" s="162" t="s">
        <v>41</v>
      </c>
    </row>
    <row r="10" spans="1:11" ht="13.8">
      <c r="A10" s="160"/>
      <c r="B10" s="2"/>
      <c r="C10" s="119" t="s">
        <v>614</v>
      </c>
      <c r="D10" s="134" t="s">
        <v>614</v>
      </c>
      <c r="E10" s="163"/>
    </row>
    <row r="11" spans="1:11" s="24" customFormat="1" ht="12">
      <c r="A11" s="27">
        <v>1</v>
      </c>
      <c r="B11" s="27">
        <v>2</v>
      </c>
      <c r="C11" s="28">
        <v>3</v>
      </c>
      <c r="D11" s="27">
        <v>4</v>
      </c>
      <c r="E11" s="27" t="s">
        <v>627</v>
      </c>
    </row>
    <row r="12" spans="1:11" ht="19.95" customHeight="1">
      <c r="A12" s="161" t="s">
        <v>623</v>
      </c>
      <c r="B12" s="161"/>
      <c r="C12" s="124">
        <f>SUM(C13:C55)</f>
        <v>24300341.875</v>
      </c>
      <c r="D12" s="124">
        <f>SUM(D13:D55)</f>
        <v>100999</v>
      </c>
      <c r="E12" s="124">
        <f>SUM(E13:E55)</f>
        <v>24401340.875</v>
      </c>
      <c r="F12" s="137"/>
      <c r="K12" s="44"/>
    </row>
    <row r="13" spans="1:11" s="71" customFormat="1" ht="25.2" customHeight="1">
      <c r="A13" s="65">
        <v>1</v>
      </c>
      <c r="B13" s="126" t="s">
        <v>16</v>
      </c>
      <c r="C13" s="125">
        <v>82176</v>
      </c>
      <c r="D13" s="125"/>
      <c r="E13" s="127">
        <f t="shared" ref="E13:E55" si="0">C13+D13</f>
        <v>82176</v>
      </c>
      <c r="F13" s="44"/>
      <c r="G13" s="145"/>
      <c r="H13" s="145"/>
    </row>
    <row r="14" spans="1:11" s="71" customFormat="1" ht="25.2" customHeight="1">
      <c r="A14" s="66">
        <v>2</v>
      </c>
      <c r="B14" s="73" t="s">
        <v>17</v>
      </c>
      <c r="C14" s="122">
        <v>1548153</v>
      </c>
      <c r="D14" s="122"/>
      <c r="E14" s="117">
        <f t="shared" si="0"/>
        <v>1548153</v>
      </c>
      <c r="F14" s="44"/>
      <c r="G14" s="145"/>
      <c r="H14" s="145"/>
    </row>
    <row r="15" spans="1:11" s="71" customFormat="1" ht="25.2" customHeight="1">
      <c r="A15" s="66">
        <v>3</v>
      </c>
      <c r="B15" s="73" t="s">
        <v>18</v>
      </c>
      <c r="C15" s="122">
        <v>826101</v>
      </c>
      <c r="D15" s="122"/>
      <c r="E15" s="117">
        <f t="shared" si="0"/>
        <v>826101</v>
      </c>
      <c r="F15" s="44"/>
      <c r="G15" s="145"/>
      <c r="H15" s="145"/>
    </row>
    <row r="16" spans="1:11" s="71" customFormat="1" ht="25.2" customHeight="1">
      <c r="A16" s="66">
        <v>4</v>
      </c>
      <c r="B16" s="73" t="s">
        <v>19</v>
      </c>
      <c r="C16" s="122">
        <v>528507.875</v>
      </c>
      <c r="D16" s="122"/>
      <c r="E16" s="117">
        <f t="shared" si="0"/>
        <v>528507.875</v>
      </c>
      <c r="F16" s="44"/>
      <c r="G16" s="145"/>
      <c r="H16" s="145"/>
    </row>
    <row r="17" spans="1:8" s="71" customFormat="1" ht="25.2" customHeight="1">
      <c r="A17" s="66">
        <v>5</v>
      </c>
      <c r="B17" s="73" t="s">
        <v>619</v>
      </c>
      <c r="C17" s="122">
        <v>830151</v>
      </c>
      <c r="D17" s="122"/>
      <c r="E17" s="117">
        <f t="shared" si="0"/>
        <v>830151</v>
      </c>
      <c r="F17" s="44"/>
      <c r="G17" s="145"/>
      <c r="H17" s="145"/>
    </row>
    <row r="18" spans="1:8" s="71" customFormat="1" ht="25.2" customHeight="1">
      <c r="A18" s="66">
        <v>6</v>
      </c>
      <c r="B18" s="73" t="s">
        <v>20</v>
      </c>
      <c r="C18" s="122">
        <v>61979</v>
      </c>
      <c r="D18" s="122"/>
      <c r="E18" s="117">
        <f t="shared" si="0"/>
        <v>61979</v>
      </c>
      <c r="F18" s="44"/>
      <c r="G18" s="145"/>
      <c r="H18" s="145"/>
    </row>
    <row r="19" spans="1:8" s="71" customFormat="1" ht="25.2" customHeight="1">
      <c r="A19" s="66">
        <v>7</v>
      </c>
      <c r="B19" s="30" t="s">
        <v>620</v>
      </c>
      <c r="C19" s="122">
        <v>143368</v>
      </c>
      <c r="D19" s="122"/>
      <c r="E19" s="117">
        <f t="shared" si="0"/>
        <v>143368</v>
      </c>
      <c r="F19" s="44"/>
      <c r="G19" s="145"/>
      <c r="H19" s="145"/>
    </row>
    <row r="20" spans="1:8" s="71" customFormat="1" ht="25.2" customHeight="1">
      <c r="A20" s="66">
        <v>8</v>
      </c>
      <c r="B20" s="73" t="s">
        <v>21</v>
      </c>
      <c r="C20" s="122">
        <v>2117545</v>
      </c>
      <c r="D20" s="122"/>
      <c r="E20" s="117">
        <f t="shared" si="0"/>
        <v>2117545</v>
      </c>
      <c r="F20" s="44"/>
      <c r="G20" s="145"/>
      <c r="H20" s="145"/>
    </row>
    <row r="21" spans="1:8" s="71" customFormat="1" ht="25.2" customHeight="1">
      <c r="A21" s="66">
        <v>9</v>
      </c>
      <c r="B21" s="74" t="s">
        <v>22</v>
      </c>
      <c r="C21" s="122">
        <v>12673970</v>
      </c>
      <c r="D21" s="122"/>
      <c r="E21" s="117">
        <f t="shared" si="0"/>
        <v>12673970</v>
      </c>
      <c r="F21" s="44"/>
      <c r="G21" s="145"/>
      <c r="H21" s="145"/>
    </row>
    <row r="22" spans="1:8" s="71" customFormat="1" ht="25.2" customHeight="1">
      <c r="A22" s="66">
        <v>10</v>
      </c>
      <c r="B22" s="74" t="s">
        <v>23</v>
      </c>
      <c r="C22" s="122">
        <v>813537</v>
      </c>
      <c r="D22" s="122"/>
      <c r="E22" s="117">
        <f t="shared" si="0"/>
        <v>813537</v>
      </c>
      <c r="F22" s="44"/>
      <c r="G22" s="145"/>
      <c r="H22" s="145"/>
    </row>
    <row r="23" spans="1:8" s="71" customFormat="1" ht="25.2" customHeight="1">
      <c r="A23" s="66">
        <v>11</v>
      </c>
      <c r="B23" s="74" t="s">
        <v>725</v>
      </c>
      <c r="C23" s="122">
        <v>4177</v>
      </c>
      <c r="D23" s="122"/>
      <c r="E23" s="117">
        <f t="shared" si="0"/>
        <v>4177</v>
      </c>
      <c r="F23" s="44"/>
      <c r="G23" s="145"/>
      <c r="H23" s="145"/>
    </row>
    <row r="24" spans="1:8" s="71" customFormat="1" ht="25.2" customHeight="1">
      <c r="A24" s="66">
        <v>12</v>
      </c>
      <c r="B24" s="74" t="s">
        <v>730</v>
      </c>
      <c r="C24" s="122">
        <v>5616</v>
      </c>
      <c r="D24" s="122"/>
      <c r="E24" s="117">
        <f t="shared" si="0"/>
        <v>5616</v>
      </c>
      <c r="F24" s="44"/>
      <c r="G24" s="145"/>
      <c r="H24" s="145"/>
    </row>
    <row r="25" spans="1:8" s="71" customFormat="1" ht="25.2" customHeight="1">
      <c r="A25" s="66">
        <v>13</v>
      </c>
      <c r="B25" s="74" t="s">
        <v>726</v>
      </c>
      <c r="C25" s="122">
        <v>5897</v>
      </c>
      <c r="D25" s="122"/>
      <c r="E25" s="117">
        <f t="shared" si="0"/>
        <v>5897</v>
      </c>
      <c r="F25" s="44"/>
      <c r="G25" s="145"/>
      <c r="H25" s="145"/>
    </row>
    <row r="26" spans="1:8" s="71" customFormat="1" ht="25.2" customHeight="1">
      <c r="A26" s="66">
        <v>14</v>
      </c>
      <c r="B26" s="74" t="s">
        <v>24</v>
      </c>
      <c r="C26" s="122">
        <v>909971</v>
      </c>
      <c r="D26" s="122"/>
      <c r="E26" s="117">
        <f t="shared" si="0"/>
        <v>909971</v>
      </c>
      <c r="F26" s="44"/>
      <c r="G26" s="145"/>
      <c r="H26" s="145"/>
    </row>
    <row r="27" spans="1:8" s="71" customFormat="1" ht="25.2" customHeight="1">
      <c r="A27" s="66">
        <v>15</v>
      </c>
      <c r="B27" s="73" t="s">
        <v>737</v>
      </c>
      <c r="C27" s="122">
        <v>1047040</v>
      </c>
      <c r="D27" s="122">
        <v>66000</v>
      </c>
      <c r="E27" s="117">
        <f>C27+D27</f>
        <v>1113040</v>
      </c>
      <c r="F27" s="44"/>
      <c r="G27" s="145"/>
      <c r="H27" s="145"/>
    </row>
    <row r="28" spans="1:8" s="71" customFormat="1" ht="25.2" customHeight="1">
      <c r="A28" s="66">
        <v>16</v>
      </c>
      <c r="B28" s="74" t="s">
        <v>25</v>
      </c>
      <c r="C28" s="122">
        <v>2603</v>
      </c>
      <c r="D28" s="122"/>
      <c r="E28" s="117">
        <f t="shared" si="0"/>
        <v>2603</v>
      </c>
      <c r="F28" s="44"/>
      <c r="G28" s="145"/>
      <c r="H28" s="145"/>
    </row>
    <row r="29" spans="1:8" s="71" customFormat="1" ht="44.4" customHeight="1">
      <c r="A29" s="66">
        <v>17</v>
      </c>
      <c r="B29" s="74" t="s">
        <v>26</v>
      </c>
      <c r="C29" s="122">
        <v>2603</v>
      </c>
      <c r="D29" s="122"/>
      <c r="E29" s="117">
        <f t="shared" si="0"/>
        <v>2603</v>
      </c>
      <c r="F29" s="44"/>
      <c r="G29" s="145"/>
      <c r="H29" s="145"/>
    </row>
    <row r="30" spans="1:8" s="71" customFormat="1" ht="40.200000000000003" customHeight="1">
      <c r="A30" s="66">
        <v>18</v>
      </c>
      <c r="B30" s="74" t="s">
        <v>27</v>
      </c>
      <c r="C30" s="122">
        <v>0</v>
      </c>
      <c r="D30" s="122"/>
      <c r="E30" s="122">
        <f t="shared" si="0"/>
        <v>0</v>
      </c>
      <c r="F30" s="44"/>
      <c r="G30" s="145"/>
      <c r="H30" s="145"/>
    </row>
    <row r="31" spans="1:8" s="71" customFormat="1" ht="30" customHeight="1">
      <c r="A31" s="66">
        <v>19</v>
      </c>
      <c r="B31" s="74" t="s">
        <v>736</v>
      </c>
      <c r="C31" s="122">
        <v>82020</v>
      </c>
      <c r="D31" s="122"/>
      <c r="E31" s="117">
        <f t="shared" si="0"/>
        <v>82020</v>
      </c>
      <c r="F31" s="44"/>
      <c r="G31" s="145"/>
      <c r="H31" s="145"/>
    </row>
    <row r="32" spans="1:8" s="71" customFormat="1" ht="40.200000000000003" customHeight="1">
      <c r="A32" s="66">
        <v>20</v>
      </c>
      <c r="B32" s="74" t="s">
        <v>28</v>
      </c>
      <c r="C32" s="122">
        <v>31073</v>
      </c>
      <c r="D32" s="122"/>
      <c r="E32" s="117">
        <f t="shared" si="0"/>
        <v>31073</v>
      </c>
      <c r="F32" s="44"/>
      <c r="G32" s="145"/>
      <c r="H32" s="145"/>
    </row>
    <row r="33" spans="1:8" s="71" customFormat="1" ht="40.200000000000003" customHeight="1">
      <c r="A33" s="66">
        <v>21</v>
      </c>
      <c r="B33" s="74" t="s">
        <v>622</v>
      </c>
      <c r="C33" s="122">
        <v>106956</v>
      </c>
      <c r="D33" s="122"/>
      <c r="E33" s="117">
        <f t="shared" si="0"/>
        <v>106956</v>
      </c>
      <c r="F33" s="44"/>
      <c r="G33" s="145"/>
      <c r="H33" s="145"/>
    </row>
    <row r="34" spans="1:8" s="71" customFormat="1" ht="25.2" customHeight="1">
      <c r="A34" s="66">
        <v>22</v>
      </c>
      <c r="B34" s="74" t="s">
        <v>29</v>
      </c>
      <c r="C34" s="122">
        <v>24192</v>
      </c>
      <c r="D34" s="122"/>
      <c r="E34" s="117">
        <f t="shared" si="0"/>
        <v>24192</v>
      </c>
      <c r="F34" s="44"/>
      <c r="G34" s="145"/>
      <c r="H34" s="145"/>
    </row>
    <row r="35" spans="1:8" s="71" customFormat="1" ht="25.2" customHeight="1">
      <c r="A35" s="66">
        <v>23</v>
      </c>
      <c r="B35" s="74" t="s">
        <v>30</v>
      </c>
      <c r="C35" s="122">
        <v>35555</v>
      </c>
      <c r="D35" s="122"/>
      <c r="E35" s="117">
        <f t="shared" si="0"/>
        <v>35555</v>
      </c>
      <c r="F35" s="44"/>
      <c r="G35" s="145"/>
      <c r="H35" s="145"/>
    </row>
    <row r="36" spans="1:8" s="71" customFormat="1" ht="25.2" customHeight="1">
      <c r="A36" s="66">
        <v>24</v>
      </c>
      <c r="B36" s="74" t="s">
        <v>31</v>
      </c>
      <c r="C36" s="122">
        <v>238800</v>
      </c>
      <c r="D36" s="122"/>
      <c r="E36" s="117">
        <f t="shared" si="0"/>
        <v>238800</v>
      </c>
      <c r="F36" s="44"/>
      <c r="G36" s="145"/>
      <c r="H36" s="145"/>
    </row>
    <row r="37" spans="1:8" s="71" customFormat="1" ht="25.2" customHeight="1">
      <c r="A37" s="66">
        <v>25</v>
      </c>
      <c r="B37" s="74" t="s">
        <v>32</v>
      </c>
      <c r="C37" s="122">
        <v>33600</v>
      </c>
      <c r="D37" s="122"/>
      <c r="E37" s="117">
        <f t="shared" si="0"/>
        <v>33600</v>
      </c>
      <c r="F37" s="44"/>
      <c r="G37" s="145"/>
      <c r="H37" s="145"/>
    </row>
    <row r="38" spans="1:8" s="71" customFormat="1" ht="25.2" customHeight="1">
      <c r="A38" s="66">
        <v>26</v>
      </c>
      <c r="B38" s="74" t="s">
        <v>33</v>
      </c>
      <c r="C38" s="122">
        <v>64475</v>
      </c>
      <c r="D38" s="122"/>
      <c r="E38" s="117">
        <f t="shared" si="0"/>
        <v>64475</v>
      </c>
      <c r="F38" s="44"/>
      <c r="G38" s="145"/>
      <c r="H38" s="145"/>
    </row>
    <row r="39" spans="1:8" s="71" customFormat="1" ht="25.2" customHeight="1">
      <c r="A39" s="66">
        <v>27</v>
      </c>
      <c r="B39" s="74" t="s">
        <v>34</v>
      </c>
      <c r="C39" s="122">
        <v>48812</v>
      </c>
      <c r="D39" s="122"/>
      <c r="E39" s="117">
        <f t="shared" si="0"/>
        <v>48812</v>
      </c>
      <c r="F39" s="44"/>
      <c r="G39" s="145"/>
      <c r="H39" s="145"/>
    </row>
    <row r="40" spans="1:8" s="71" customFormat="1" ht="25.2" customHeight="1">
      <c r="A40" s="66">
        <v>28</v>
      </c>
      <c r="B40" s="74" t="s">
        <v>35</v>
      </c>
      <c r="C40" s="122">
        <v>1622119</v>
      </c>
      <c r="D40" s="122"/>
      <c r="E40" s="117">
        <f t="shared" si="0"/>
        <v>1622119</v>
      </c>
      <c r="F40" s="44"/>
      <c r="G40" s="145"/>
      <c r="H40" s="145"/>
    </row>
    <row r="41" spans="1:8" s="71" customFormat="1" ht="25.2" customHeight="1">
      <c r="A41" s="66">
        <v>29</v>
      </c>
      <c r="B41" s="74" t="s">
        <v>36</v>
      </c>
      <c r="C41" s="122">
        <v>16800</v>
      </c>
      <c r="D41" s="122"/>
      <c r="E41" s="117">
        <f t="shared" si="0"/>
        <v>16800</v>
      </c>
      <c r="F41" s="44"/>
      <c r="G41" s="145"/>
      <c r="H41" s="145"/>
    </row>
    <row r="42" spans="1:8" s="71" customFormat="1" ht="25.2" customHeight="1">
      <c r="A42" s="66">
        <v>30</v>
      </c>
      <c r="B42" s="74" t="s">
        <v>37</v>
      </c>
      <c r="C42" s="122">
        <v>156519</v>
      </c>
      <c r="D42" s="122"/>
      <c r="E42" s="117">
        <f t="shared" si="0"/>
        <v>156519</v>
      </c>
      <c r="F42" s="44"/>
      <c r="G42" s="145"/>
      <c r="H42" s="145"/>
    </row>
    <row r="43" spans="1:8" s="71" customFormat="1" ht="25.2" customHeight="1">
      <c r="A43" s="66">
        <v>31</v>
      </c>
      <c r="B43" s="74" t="s">
        <v>621</v>
      </c>
      <c r="C43" s="122">
        <v>0</v>
      </c>
      <c r="D43" s="122"/>
      <c r="E43" s="117">
        <f t="shared" si="0"/>
        <v>0</v>
      </c>
      <c r="F43" s="44"/>
      <c r="G43" s="145"/>
      <c r="H43" s="145"/>
    </row>
    <row r="44" spans="1:8" s="71" customFormat="1" ht="25.2" customHeight="1">
      <c r="A44" s="66">
        <v>32</v>
      </c>
      <c r="B44" s="74" t="s">
        <v>734</v>
      </c>
      <c r="C44" s="122">
        <v>0</v>
      </c>
      <c r="D44" s="122">
        <v>7000</v>
      </c>
      <c r="E44" s="117">
        <f t="shared" si="0"/>
        <v>7000</v>
      </c>
      <c r="F44" s="44"/>
      <c r="G44" s="145"/>
      <c r="H44" s="145"/>
    </row>
    <row r="45" spans="1:8" s="71" customFormat="1" ht="25.2" customHeight="1">
      <c r="A45" s="66">
        <v>33</v>
      </c>
      <c r="B45" s="74" t="s">
        <v>735</v>
      </c>
      <c r="C45" s="122">
        <v>0</v>
      </c>
      <c r="D45" s="122">
        <v>8766</v>
      </c>
      <c r="E45" s="117">
        <f t="shared" si="0"/>
        <v>8766</v>
      </c>
      <c r="F45" s="44"/>
      <c r="G45" s="145"/>
      <c r="H45" s="145"/>
    </row>
    <row r="46" spans="1:8" s="71" customFormat="1" ht="25.2" customHeight="1">
      <c r="A46" s="66">
        <v>34</v>
      </c>
      <c r="B46" s="74" t="s">
        <v>732</v>
      </c>
      <c r="C46" s="122">
        <v>48540</v>
      </c>
      <c r="D46" s="122"/>
      <c r="E46" s="117">
        <f t="shared" si="0"/>
        <v>48540</v>
      </c>
      <c r="F46" s="44"/>
      <c r="G46" s="145"/>
      <c r="H46" s="145"/>
    </row>
    <row r="47" spans="1:8" s="71" customFormat="1" ht="25.2" customHeight="1">
      <c r="A47" s="66">
        <v>35</v>
      </c>
      <c r="B47" s="74" t="s">
        <v>733</v>
      </c>
      <c r="C47" s="122">
        <v>0</v>
      </c>
      <c r="D47" s="122">
        <v>13365</v>
      </c>
      <c r="E47" s="117">
        <f t="shared" si="0"/>
        <v>13365</v>
      </c>
      <c r="F47" s="44"/>
      <c r="G47" s="145"/>
      <c r="H47" s="145"/>
    </row>
    <row r="48" spans="1:8" s="71" customFormat="1" ht="25.2" customHeight="1">
      <c r="A48" s="66">
        <v>36</v>
      </c>
      <c r="B48" s="74" t="s">
        <v>628</v>
      </c>
      <c r="C48" s="122">
        <v>2000</v>
      </c>
      <c r="D48" s="122"/>
      <c r="E48" s="117">
        <f t="shared" si="0"/>
        <v>2000</v>
      </c>
      <c r="F48" s="44"/>
      <c r="G48" s="145"/>
      <c r="H48" s="145"/>
    </row>
    <row r="49" spans="1:8" s="71" customFormat="1" ht="25.2" customHeight="1">
      <c r="A49" s="66">
        <v>37</v>
      </c>
      <c r="B49" s="74" t="s">
        <v>629</v>
      </c>
      <c r="C49" s="122">
        <v>4676</v>
      </c>
      <c r="D49" s="122"/>
      <c r="E49" s="117">
        <f t="shared" si="0"/>
        <v>4676</v>
      </c>
      <c r="F49" s="44"/>
      <c r="G49" s="145"/>
      <c r="H49" s="145"/>
    </row>
    <row r="50" spans="1:8" s="71" customFormat="1" ht="25.2" customHeight="1">
      <c r="A50" s="66">
        <v>38</v>
      </c>
      <c r="B50" s="74" t="s">
        <v>631</v>
      </c>
      <c r="C50" s="122">
        <v>2820</v>
      </c>
      <c r="D50" s="122"/>
      <c r="E50" s="117">
        <f t="shared" si="0"/>
        <v>2820</v>
      </c>
      <c r="F50" s="44"/>
      <c r="G50" s="145"/>
      <c r="H50" s="145"/>
    </row>
    <row r="51" spans="1:8" s="71" customFormat="1" ht="25.2" customHeight="1">
      <c r="A51" s="66">
        <v>39</v>
      </c>
      <c r="B51" s="74" t="s">
        <v>630</v>
      </c>
      <c r="C51" s="122">
        <v>1134</v>
      </c>
      <c r="D51" s="122"/>
      <c r="E51" s="117">
        <f t="shared" si="0"/>
        <v>1134</v>
      </c>
      <c r="F51" s="44"/>
      <c r="G51" s="145"/>
      <c r="H51" s="145"/>
    </row>
    <row r="52" spans="1:8" s="71" customFormat="1" ht="25.2" customHeight="1">
      <c r="A52" s="66">
        <v>40</v>
      </c>
      <c r="B52" s="74" t="s">
        <v>632</v>
      </c>
      <c r="C52" s="122">
        <v>2000</v>
      </c>
      <c r="D52" s="122"/>
      <c r="E52" s="117">
        <f t="shared" si="0"/>
        <v>2000</v>
      </c>
      <c r="F52" s="44"/>
      <c r="G52" s="145"/>
      <c r="H52" s="145"/>
    </row>
    <row r="53" spans="1:8" s="71" customFormat="1" ht="25.2" customHeight="1">
      <c r="A53" s="66">
        <v>41</v>
      </c>
      <c r="B53" s="74" t="s">
        <v>731</v>
      </c>
      <c r="C53" s="122">
        <v>0</v>
      </c>
      <c r="D53" s="122">
        <v>5868</v>
      </c>
      <c r="E53" s="117">
        <f t="shared" si="0"/>
        <v>5868</v>
      </c>
      <c r="F53" s="44"/>
      <c r="G53" s="145"/>
      <c r="H53" s="145"/>
    </row>
    <row r="54" spans="1:8" s="71" customFormat="1" ht="25.2" customHeight="1">
      <c r="A54" s="66">
        <v>42</v>
      </c>
      <c r="B54" s="74" t="s">
        <v>38</v>
      </c>
      <c r="C54" s="122">
        <v>98248</v>
      </c>
      <c r="D54" s="122"/>
      <c r="E54" s="117">
        <f t="shared" si="0"/>
        <v>98248</v>
      </c>
      <c r="F54" s="44"/>
      <c r="G54" s="145"/>
      <c r="H54" s="145"/>
    </row>
    <row r="55" spans="1:8" s="71" customFormat="1" ht="25.2" customHeight="1">
      <c r="A55" s="67">
        <v>43</v>
      </c>
      <c r="B55" s="75" t="s">
        <v>39</v>
      </c>
      <c r="C55" s="123">
        <v>76608</v>
      </c>
      <c r="D55" s="123"/>
      <c r="E55" s="128">
        <f t="shared" si="0"/>
        <v>76608</v>
      </c>
      <c r="F55" s="44"/>
      <c r="G55" s="145"/>
      <c r="H55" s="145"/>
    </row>
    <row r="56" spans="1:8" s="72" customFormat="1" ht="25.2" customHeight="1"/>
    <row r="57" spans="1:8" s="24" customFormat="1" ht="12">
      <c r="B57" s="24" t="s">
        <v>742</v>
      </c>
      <c r="D57" s="82"/>
    </row>
    <row r="58" spans="1:8" s="24" customFormat="1" ht="12"/>
    <row r="59" spans="1:8" s="24" customFormat="1" ht="12"/>
    <row r="60" spans="1:8" s="24" customFormat="1" ht="12"/>
    <row r="61" spans="1:8" s="24" customFormat="1" ht="12"/>
    <row r="62" spans="1:8" s="24" customFormat="1" ht="12"/>
    <row r="63" spans="1:8" s="24" customFormat="1" ht="12"/>
    <row r="64" spans="1:8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  <row r="106" s="24" customFormat="1" ht="12"/>
    <row r="107" s="24" customFormat="1" ht="12"/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A41-A66F-46E3-BF9E-5CA3A2D4E3C2}">
  <sheetPr>
    <tabColor theme="4" tint="0.79989013336588644"/>
    <pageSetUpPr fitToPage="1"/>
  </sheetPr>
  <dimension ref="A1:J35"/>
  <sheetViews>
    <sheetView tabSelected="1" topLeftCell="A21" workbookViewId="0">
      <selection activeCell="H34" sqref="H34"/>
    </sheetView>
  </sheetViews>
  <sheetFormatPr defaultRowHeight="13.2"/>
  <cols>
    <col min="1" max="1" width="12.6640625" style="18" customWidth="1"/>
    <col min="2" max="2" width="47.6640625" style="18" customWidth="1"/>
    <col min="3" max="5" width="10.109375" style="18" customWidth="1"/>
    <col min="6" max="6" width="12.33203125" style="18" customWidth="1"/>
    <col min="7" max="7" width="10.6640625" style="18" customWidth="1"/>
    <col min="8" max="8" width="11" style="18" customWidth="1"/>
    <col min="9" max="9" width="8.88671875" style="18"/>
    <col min="10" max="10" width="25" style="18" customWidth="1"/>
    <col min="11" max="12" width="8.88671875" style="18"/>
    <col min="13" max="13" width="31.109375" style="18" customWidth="1"/>
    <col min="14" max="236" width="8.88671875" style="18"/>
    <col min="237" max="237" width="7.5546875" style="18" customWidth="1"/>
    <col min="238" max="238" width="40.33203125" style="18" customWidth="1"/>
    <col min="239" max="239" width="14.33203125" style="18" customWidth="1"/>
    <col min="240" max="240" width="13.44140625" style="18" customWidth="1"/>
    <col min="241" max="241" width="13.109375" style="18" customWidth="1"/>
    <col min="242" max="244" width="0" style="18" hidden="1" customWidth="1"/>
    <col min="245" max="245" width="15.109375" style="18" customWidth="1"/>
    <col min="246" max="492" width="8.88671875" style="18"/>
    <col min="493" max="493" width="7.5546875" style="18" customWidth="1"/>
    <col min="494" max="494" width="40.33203125" style="18" customWidth="1"/>
    <col min="495" max="495" width="14.33203125" style="18" customWidth="1"/>
    <col min="496" max="496" width="13.44140625" style="18" customWidth="1"/>
    <col min="497" max="497" width="13.109375" style="18" customWidth="1"/>
    <col min="498" max="500" width="0" style="18" hidden="1" customWidth="1"/>
    <col min="501" max="501" width="15.109375" style="18" customWidth="1"/>
    <col min="502" max="748" width="8.88671875" style="18"/>
    <col min="749" max="749" width="7.5546875" style="18" customWidth="1"/>
    <col min="750" max="750" width="40.33203125" style="18" customWidth="1"/>
    <col min="751" max="751" width="14.33203125" style="18" customWidth="1"/>
    <col min="752" max="752" width="13.44140625" style="18" customWidth="1"/>
    <col min="753" max="753" width="13.109375" style="18" customWidth="1"/>
    <col min="754" max="756" width="0" style="18" hidden="1" customWidth="1"/>
    <col min="757" max="757" width="15.109375" style="18" customWidth="1"/>
    <col min="758" max="1004" width="8.88671875" style="18"/>
    <col min="1005" max="1005" width="7.5546875" style="18" customWidth="1"/>
    <col min="1006" max="1006" width="40.33203125" style="18" customWidth="1"/>
    <col min="1007" max="1007" width="14.33203125" style="18" customWidth="1"/>
    <col min="1008" max="1008" width="13.44140625" style="18" customWidth="1"/>
    <col min="1009" max="1009" width="13.109375" style="18" customWidth="1"/>
    <col min="1010" max="1012" width="0" style="18" hidden="1" customWidth="1"/>
    <col min="1013" max="1013" width="15.109375" style="18" customWidth="1"/>
    <col min="1014" max="1260" width="8.88671875" style="18"/>
    <col min="1261" max="1261" width="7.5546875" style="18" customWidth="1"/>
    <col min="1262" max="1262" width="40.33203125" style="18" customWidth="1"/>
    <col min="1263" max="1263" width="14.33203125" style="18" customWidth="1"/>
    <col min="1264" max="1264" width="13.44140625" style="18" customWidth="1"/>
    <col min="1265" max="1265" width="13.109375" style="18" customWidth="1"/>
    <col min="1266" max="1268" width="0" style="18" hidden="1" customWidth="1"/>
    <col min="1269" max="1269" width="15.109375" style="18" customWidth="1"/>
    <col min="1270" max="1516" width="8.88671875" style="18"/>
    <col min="1517" max="1517" width="7.5546875" style="18" customWidth="1"/>
    <col min="1518" max="1518" width="40.33203125" style="18" customWidth="1"/>
    <col min="1519" max="1519" width="14.33203125" style="18" customWidth="1"/>
    <col min="1520" max="1520" width="13.44140625" style="18" customWidth="1"/>
    <col min="1521" max="1521" width="13.109375" style="18" customWidth="1"/>
    <col min="1522" max="1524" width="0" style="18" hidden="1" customWidth="1"/>
    <col min="1525" max="1525" width="15.109375" style="18" customWidth="1"/>
    <col min="1526" max="1772" width="8.88671875" style="18"/>
    <col min="1773" max="1773" width="7.5546875" style="18" customWidth="1"/>
    <col min="1774" max="1774" width="40.33203125" style="18" customWidth="1"/>
    <col min="1775" max="1775" width="14.33203125" style="18" customWidth="1"/>
    <col min="1776" max="1776" width="13.44140625" style="18" customWidth="1"/>
    <col min="1777" max="1777" width="13.109375" style="18" customWidth="1"/>
    <col min="1778" max="1780" width="0" style="18" hidden="1" customWidth="1"/>
    <col min="1781" max="1781" width="15.109375" style="18" customWidth="1"/>
    <col min="1782" max="2028" width="8.88671875" style="18"/>
    <col min="2029" max="2029" width="7.5546875" style="18" customWidth="1"/>
    <col min="2030" max="2030" width="40.33203125" style="18" customWidth="1"/>
    <col min="2031" max="2031" width="14.33203125" style="18" customWidth="1"/>
    <col min="2032" max="2032" width="13.44140625" style="18" customWidth="1"/>
    <col min="2033" max="2033" width="13.109375" style="18" customWidth="1"/>
    <col min="2034" max="2036" width="0" style="18" hidden="1" customWidth="1"/>
    <col min="2037" max="2037" width="15.109375" style="18" customWidth="1"/>
    <col min="2038" max="2284" width="8.88671875" style="18"/>
    <col min="2285" max="2285" width="7.5546875" style="18" customWidth="1"/>
    <col min="2286" max="2286" width="40.33203125" style="18" customWidth="1"/>
    <col min="2287" max="2287" width="14.33203125" style="18" customWidth="1"/>
    <col min="2288" max="2288" width="13.44140625" style="18" customWidth="1"/>
    <col min="2289" max="2289" width="13.109375" style="18" customWidth="1"/>
    <col min="2290" max="2292" width="0" style="18" hidden="1" customWidth="1"/>
    <col min="2293" max="2293" width="15.109375" style="18" customWidth="1"/>
    <col min="2294" max="2540" width="8.88671875" style="18"/>
    <col min="2541" max="2541" width="7.5546875" style="18" customWidth="1"/>
    <col min="2542" max="2542" width="40.33203125" style="18" customWidth="1"/>
    <col min="2543" max="2543" width="14.33203125" style="18" customWidth="1"/>
    <col min="2544" max="2544" width="13.44140625" style="18" customWidth="1"/>
    <col min="2545" max="2545" width="13.109375" style="18" customWidth="1"/>
    <col min="2546" max="2548" width="0" style="18" hidden="1" customWidth="1"/>
    <col min="2549" max="2549" width="15.109375" style="18" customWidth="1"/>
    <col min="2550" max="2796" width="8.88671875" style="18"/>
    <col min="2797" max="2797" width="7.5546875" style="18" customWidth="1"/>
    <col min="2798" max="2798" width="40.33203125" style="18" customWidth="1"/>
    <col min="2799" max="2799" width="14.33203125" style="18" customWidth="1"/>
    <col min="2800" max="2800" width="13.44140625" style="18" customWidth="1"/>
    <col min="2801" max="2801" width="13.109375" style="18" customWidth="1"/>
    <col min="2802" max="2804" width="0" style="18" hidden="1" customWidth="1"/>
    <col min="2805" max="2805" width="15.109375" style="18" customWidth="1"/>
    <col min="2806" max="3052" width="8.88671875" style="18"/>
    <col min="3053" max="3053" width="7.5546875" style="18" customWidth="1"/>
    <col min="3054" max="3054" width="40.33203125" style="18" customWidth="1"/>
    <col min="3055" max="3055" width="14.33203125" style="18" customWidth="1"/>
    <col min="3056" max="3056" width="13.44140625" style="18" customWidth="1"/>
    <col min="3057" max="3057" width="13.109375" style="18" customWidth="1"/>
    <col min="3058" max="3060" width="0" style="18" hidden="1" customWidth="1"/>
    <col min="3061" max="3061" width="15.109375" style="18" customWidth="1"/>
    <col min="3062" max="3308" width="8.88671875" style="18"/>
    <col min="3309" max="3309" width="7.5546875" style="18" customWidth="1"/>
    <col min="3310" max="3310" width="40.33203125" style="18" customWidth="1"/>
    <col min="3311" max="3311" width="14.33203125" style="18" customWidth="1"/>
    <col min="3312" max="3312" width="13.44140625" style="18" customWidth="1"/>
    <col min="3313" max="3313" width="13.109375" style="18" customWidth="1"/>
    <col min="3314" max="3316" width="0" style="18" hidden="1" customWidth="1"/>
    <col min="3317" max="3317" width="15.109375" style="18" customWidth="1"/>
    <col min="3318" max="3564" width="8.88671875" style="18"/>
    <col min="3565" max="3565" width="7.5546875" style="18" customWidth="1"/>
    <col min="3566" max="3566" width="40.33203125" style="18" customWidth="1"/>
    <col min="3567" max="3567" width="14.33203125" style="18" customWidth="1"/>
    <col min="3568" max="3568" width="13.44140625" style="18" customWidth="1"/>
    <col min="3569" max="3569" width="13.109375" style="18" customWidth="1"/>
    <col min="3570" max="3572" width="0" style="18" hidden="1" customWidth="1"/>
    <col min="3573" max="3573" width="15.109375" style="18" customWidth="1"/>
    <col min="3574" max="3820" width="8.88671875" style="18"/>
    <col min="3821" max="3821" width="7.5546875" style="18" customWidth="1"/>
    <col min="3822" max="3822" width="40.33203125" style="18" customWidth="1"/>
    <col min="3823" max="3823" width="14.33203125" style="18" customWidth="1"/>
    <col min="3824" max="3824" width="13.44140625" style="18" customWidth="1"/>
    <col min="3825" max="3825" width="13.109375" style="18" customWidth="1"/>
    <col min="3826" max="3828" width="0" style="18" hidden="1" customWidth="1"/>
    <col min="3829" max="3829" width="15.109375" style="18" customWidth="1"/>
    <col min="3830" max="4076" width="8.88671875" style="18"/>
    <col min="4077" max="4077" width="7.5546875" style="18" customWidth="1"/>
    <col min="4078" max="4078" width="40.33203125" style="18" customWidth="1"/>
    <col min="4079" max="4079" width="14.33203125" style="18" customWidth="1"/>
    <col min="4080" max="4080" width="13.44140625" style="18" customWidth="1"/>
    <col min="4081" max="4081" width="13.109375" style="18" customWidth="1"/>
    <col min="4082" max="4084" width="0" style="18" hidden="1" customWidth="1"/>
    <col min="4085" max="4085" width="15.109375" style="18" customWidth="1"/>
    <col min="4086" max="4332" width="8.88671875" style="18"/>
    <col min="4333" max="4333" width="7.5546875" style="18" customWidth="1"/>
    <col min="4334" max="4334" width="40.33203125" style="18" customWidth="1"/>
    <col min="4335" max="4335" width="14.33203125" style="18" customWidth="1"/>
    <col min="4336" max="4336" width="13.44140625" style="18" customWidth="1"/>
    <col min="4337" max="4337" width="13.109375" style="18" customWidth="1"/>
    <col min="4338" max="4340" width="0" style="18" hidden="1" customWidth="1"/>
    <col min="4341" max="4341" width="15.109375" style="18" customWidth="1"/>
    <col min="4342" max="4588" width="8.88671875" style="18"/>
    <col min="4589" max="4589" width="7.5546875" style="18" customWidth="1"/>
    <col min="4590" max="4590" width="40.33203125" style="18" customWidth="1"/>
    <col min="4591" max="4591" width="14.33203125" style="18" customWidth="1"/>
    <col min="4592" max="4592" width="13.44140625" style="18" customWidth="1"/>
    <col min="4593" max="4593" width="13.109375" style="18" customWidth="1"/>
    <col min="4594" max="4596" width="0" style="18" hidden="1" customWidth="1"/>
    <col min="4597" max="4597" width="15.109375" style="18" customWidth="1"/>
    <col min="4598" max="4844" width="8.88671875" style="18"/>
    <col min="4845" max="4845" width="7.5546875" style="18" customWidth="1"/>
    <col min="4846" max="4846" width="40.33203125" style="18" customWidth="1"/>
    <col min="4847" max="4847" width="14.33203125" style="18" customWidth="1"/>
    <col min="4848" max="4848" width="13.44140625" style="18" customWidth="1"/>
    <col min="4849" max="4849" width="13.109375" style="18" customWidth="1"/>
    <col min="4850" max="4852" width="0" style="18" hidden="1" customWidth="1"/>
    <col min="4853" max="4853" width="15.109375" style="18" customWidth="1"/>
    <col min="4854" max="5100" width="8.88671875" style="18"/>
    <col min="5101" max="5101" width="7.5546875" style="18" customWidth="1"/>
    <col min="5102" max="5102" width="40.33203125" style="18" customWidth="1"/>
    <col min="5103" max="5103" width="14.33203125" style="18" customWidth="1"/>
    <col min="5104" max="5104" width="13.44140625" style="18" customWidth="1"/>
    <col min="5105" max="5105" width="13.109375" style="18" customWidth="1"/>
    <col min="5106" max="5108" width="0" style="18" hidden="1" customWidth="1"/>
    <col min="5109" max="5109" width="15.109375" style="18" customWidth="1"/>
    <col min="5110" max="5356" width="8.88671875" style="18"/>
    <col min="5357" max="5357" width="7.5546875" style="18" customWidth="1"/>
    <col min="5358" max="5358" width="40.33203125" style="18" customWidth="1"/>
    <col min="5359" max="5359" width="14.33203125" style="18" customWidth="1"/>
    <col min="5360" max="5360" width="13.44140625" style="18" customWidth="1"/>
    <col min="5361" max="5361" width="13.109375" style="18" customWidth="1"/>
    <col min="5362" max="5364" width="0" style="18" hidden="1" customWidth="1"/>
    <col min="5365" max="5365" width="15.109375" style="18" customWidth="1"/>
    <col min="5366" max="5612" width="8.88671875" style="18"/>
    <col min="5613" max="5613" width="7.5546875" style="18" customWidth="1"/>
    <col min="5614" max="5614" width="40.33203125" style="18" customWidth="1"/>
    <col min="5615" max="5615" width="14.33203125" style="18" customWidth="1"/>
    <col min="5616" max="5616" width="13.44140625" style="18" customWidth="1"/>
    <col min="5617" max="5617" width="13.109375" style="18" customWidth="1"/>
    <col min="5618" max="5620" width="0" style="18" hidden="1" customWidth="1"/>
    <col min="5621" max="5621" width="15.109375" style="18" customWidth="1"/>
    <col min="5622" max="5868" width="8.88671875" style="18"/>
    <col min="5869" max="5869" width="7.5546875" style="18" customWidth="1"/>
    <col min="5870" max="5870" width="40.33203125" style="18" customWidth="1"/>
    <col min="5871" max="5871" width="14.33203125" style="18" customWidth="1"/>
    <col min="5872" max="5872" width="13.44140625" style="18" customWidth="1"/>
    <col min="5873" max="5873" width="13.109375" style="18" customWidth="1"/>
    <col min="5874" max="5876" width="0" style="18" hidden="1" customWidth="1"/>
    <col min="5877" max="5877" width="15.109375" style="18" customWidth="1"/>
    <col min="5878" max="6124" width="8.88671875" style="18"/>
    <col min="6125" max="6125" width="7.5546875" style="18" customWidth="1"/>
    <col min="6126" max="6126" width="40.33203125" style="18" customWidth="1"/>
    <col min="6127" max="6127" width="14.33203125" style="18" customWidth="1"/>
    <col min="6128" max="6128" width="13.44140625" style="18" customWidth="1"/>
    <col min="6129" max="6129" width="13.109375" style="18" customWidth="1"/>
    <col min="6130" max="6132" width="0" style="18" hidden="1" customWidth="1"/>
    <col min="6133" max="6133" width="15.109375" style="18" customWidth="1"/>
    <col min="6134" max="6380" width="8.88671875" style="18"/>
    <col min="6381" max="6381" width="7.5546875" style="18" customWidth="1"/>
    <col min="6382" max="6382" width="40.33203125" style="18" customWidth="1"/>
    <col min="6383" max="6383" width="14.33203125" style="18" customWidth="1"/>
    <col min="6384" max="6384" width="13.44140625" style="18" customWidth="1"/>
    <col min="6385" max="6385" width="13.109375" style="18" customWidth="1"/>
    <col min="6386" max="6388" width="0" style="18" hidden="1" customWidth="1"/>
    <col min="6389" max="6389" width="15.109375" style="18" customWidth="1"/>
    <col min="6390" max="6636" width="8.88671875" style="18"/>
    <col min="6637" max="6637" width="7.5546875" style="18" customWidth="1"/>
    <col min="6638" max="6638" width="40.33203125" style="18" customWidth="1"/>
    <col min="6639" max="6639" width="14.33203125" style="18" customWidth="1"/>
    <col min="6640" max="6640" width="13.44140625" style="18" customWidth="1"/>
    <col min="6641" max="6641" width="13.109375" style="18" customWidth="1"/>
    <col min="6642" max="6644" width="0" style="18" hidden="1" customWidth="1"/>
    <col min="6645" max="6645" width="15.109375" style="18" customWidth="1"/>
    <col min="6646" max="6892" width="8.88671875" style="18"/>
    <col min="6893" max="6893" width="7.5546875" style="18" customWidth="1"/>
    <col min="6894" max="6894" width="40.33203125" style="18" customWidth="1"/>
    <col min="6895" max="6895" width="14.33203125" style="18" customWidth="1"/>
    <col min="6896" max="6896" width="13.44140625" style="18" customWidth="1"/>
    <col min="6897" max="6897" width="13.109375" style="18" customWidth="1"/>
    <col min="6898" max="6900" width="0" style="18" hidden="1" customWidth="1"/>
    <col min="6901" max="6901" width="15.109375" style="18" customWidth="1"/>
    <col min="6902" max="7148" width="8.88671875" style="18"/>
    <col min="7149" max="7149" width="7.5546875" style="18" customWidth="1"/>
    <col min="7150" max="7150" width="40.33203125" style="18" customWidth="1"/>
    <col min="7151" max="7151" width="14.33203125" style="18" customWidth="1"/>
    <col min="7152" max="7152" width="13.44140625" style="18" customWidth="1"/>
    <col min="7153" max="7153" width="13.109375" style="18" customWidth="1"/>
    <col min="7154" max="7156" width="0" style="18" hidden="1" customWidth="1"/>
    <col min="7157" max="7157" width="15.109375" style="18" customWidth="1"/>
    <col min="7158" max="7404" width="8.88671875" style="18"/>
    <col min="7405" max="7405" width="7.5546875" style="18" customWidth="1"/>
    <col min="7406" max="7406" width="40.33203125" style="18" customWidth="1"/>
    <col min="7407" max="7407" width="14.33203125" style="18" customWidth="1"/>
    <col min="7408" max="7408" width="13.44140625" style="18" customWidth="1"/>
    <col min="7409" max="7409" width="13.109375" style="18" customWidth="1"/>
    <col min="7410" max="7412" width="0" style="18" hidden="1" customWidth="1"/>
    <col min="7413" max="7413" width="15.109375" style="18" customWidth="1"/>
    <col min="7414" max="7660" width="8.88671875" style="18"/>
    <col min="7661" max="7661" width="7.5546875" style="18" customWidth="1"/>
    <col min="7662" max="7662" width="40.33203125" style="18" customWidth="1"/>
    <col min="7663" max="7663" width="14.33203125" style="18" customWidth="1"/>
    <col min="7664" max="7664" width="13.44140625" style="18" customWidth="1"/>
    <col min="7665" max="7665" width="13.109375" style="18" customWidth="1"/>
    <col min="7666" max="7668" width="0" style="18" hidden="1" customWidth="1"/>
    <col min="7669" max="7669" width="15.109375" style="18" customWidth="1"/>
    <col min="7670" max="7916" width="8.88671875" style="18"/>
    <col min="7917" max="7917" width="7.5546875" style="18" customWidth="1"/>
    <col min="7918" max="7918" width="40.33203125" style="18" customWidth="1"/>
    <col min="7919" max="7919" width="14.33203125" style="18" customWidth="1"/>
    <col min="7920" max="7920" width="13.44140625" style="18" customWidth="1"/>
    <col min="7921" max="7921" width="13.109375" style="18" customWidth="1"/>
    <col min="7922" max="7924" width="0" style="18" hidden="1" customWidth="1"/>
    <col min="7925" max="7925" width="15.109375" style="18" customWidth="1"/>
    <col min="7926" max="8172" width="8.88671875" style="18"/>
    <col min="8173" max="8173" width="7.5546875" style="18" customWidth="1"/>
    <col min="8174" max="8174" width="40.33203125" style="18" customWidth="1"/>
    <col min="8175" max="8175" width="14.33203125" style="18" customWidth="1"/>
    <col min="8176" max="8176" width="13.44140625" style="18" customWidth="1"/>
    <col min="8177" max="8177" width="13.109375" style="18" customWidth="1"/>
    <col min="8178" max="8180" width="0" style="18" hidden="1" customWidth="1"/>
    <col min="8181" max="8181" width="15.109375" style="18" customWidth="1"/>
    <col min="8182" max="8428" width="8.88671875" style="18"/>
    <col min="8429" max="8429" width="7.5546875" style="18" customWidth="1"/>
    <col min="8430" max="8430" width="40.33203125" style="18" customWidth="1"/>
    <col min="8431" max="8431" width="14.33203125" style="18" customWidth="1"/>
    <col min="8432" max="8432" width="13.44140625" style="18" customWidth="1"/>
    <col min="8433" max="8433" width="13.109375" style="18" customWidth="1"/>
    <col min="8434" max="8436" width="0" style="18" hidden="1" customWidth="1"/>
    <col min="8437" max="8437" width="15.109375" style="18" customWidth="1"/>
    <col min="8438" max="8684" width="8.88671875" style="18"/>
    <col min="8685" max="8685" width="7.5546875" style="18" customWidth="1"/>
    <col min="8686" max="8686" width="40.33203125" style="18" customWidth="1"/>
    <col min="8687" max="8687" width="14.33203125" style="18" customWidth="1"/>
    <col min="8688" max="8688" width="13.44140625" style="18" customWidth="1"/>
    <col min="8689" max="8689" width="13.109375" style="18" customWidth="1"/>
    <col min="8690" max="8692" width="0" style="18" hidden="1" customWidth="1"/>
    <col min="8693" max="8693" width="15.109375" style="18" customWidth="1"/>
    <col min="8694" max="8940" width="8.88671875" style="18"/>
    <col min="8941" max="8941" width="7.5546875" style="18" customWidth="1"/>
    <col min="8942" max="8942" width="40.33203125" style="18" customWidth="1"/>
    <col min="8943" max="8943" width="14.33203125" style="18" customWidth="1"/>
    <col min="8944" max="8944" width="13.44140625" style="18" customWidth="1"/>
    <col min="8945" max="8945" width="13.109375" style="18" customWidth="1"/>
    <col min="8946" max="8948" width="0" style="18" hidden="1" customWidth="1"/>
    <col min="8949" max="8949" width="15.109375" style="18" customWidth="1"/>
    <col min="8950" max="9196" width="8.88671875" style="18"/>
    <col min="9197" max="9197" width="7.5546875" style="18" customWidth="1"/>
    <col min="9198" max="9198" width="40.33203125" style="18" customWidth="1"/>
    <col min="9199" max="9199" width="14.33203125" style="18" customWidth="1"/>
    <col min="9200" max="9200" width="13.44140625" style="18" customWidth="1"/>
    <col min="9201" max="9201" width="13.109375" style="18" customWidth="1"/>
    <col min="9202" max="9204" width="0" style="18" hidden="1" customWidth="1"/>
    <col min="9205" max="9205" width="15.109375" style="18" customWidth="1"/>
    <col min="9206" max="9452" width="8.88671875" style="18"/>
    <col min="9453" max="9453" width="7.5546875" style="18" customWidth="1"/>
    <col min="9454" max="9454" width="40.33203125" style="18" customWidth="1"/>
    <col min="9455" max="9455" width="14.33203125" style="18" customWidth="1"/>
    <col min="9456" max="9456" width="13.44140625" style="18" customWidth="1"/>
    <col min="9457" max="9457" width="13.109375" style="18" customWidth="1"/>
    <col min="9458" max="9460" width="0" style="18" hidden="1" customWidth="1"/>
    <col min="9461" max="9461" width="15.109375" style="18" customWidth="1"/>
    <col min="9462" max="9708" width="8.88671875" style="18"/>
    <col min="9709" max="9709" width="7.5546875" style="18" customWidth="1"/>
    <col min="9710" max="9710" width="40.33203125" style="18" customWidth="1"/>
    <col min="9711" max="9711" width="14.33203125" style="18" customWidth="1"/>
    <col min="9712" max="9712" width="13.44140625" style="18" customWidth="1"/>
    <col min="9713" max="9713" width="13.109375" style="18" customWidth="1"/>
    <col min="9714" max="9716" width="0" style="18" hidden="1" customWidth="1"/>
    <col min="9717" max="9717" width="15.109375" style="18" customWidth="1"/>
    <col min="9718" max="9964" width="8.88671875" style="18"/>
    <col min="9965" max="9965" width="7.5546875" style="18" customWidth="1"/>
    <col min="9966" max="9966" width="40.33203125" style="18" customWidth="1"/>
    <col min="9967" max="9967" width="14.33203125" style="18" customWidth="1"/>
    <col min="9968" max="9968" width="13.44140625" style="18" customWidth="1"/>
    <col min="9969" max="9969" width="13.109375" style="18" customWidth="1"/>
    <col min="9970" max="9972" width="0" style="18" hidden="1" customWidth="1"/>
    <col min="9973" max="9973" width="15.109375" style="18" customWidth="1"/>
    <col min="9974" max="10220" width="8.88671875" style="18"/>
    <col min="10221" max="10221" width="7.5546875" style="18" customWidth="1"/>
    <col min="10222" max="10222" width="40.33203125" style="18" customWidth="1"/>
    <col min="10223" max="10223" width="14.33203125" style="18" customWidth="1"/>
    <col min="10224" max="10224" width="13.44140625" style="18" customWidth="1"/>
    <col min="10225" max="10225" width="13.109375" style="18" customWidth="1"/>
    <col min="10226" max="10228" width="0" style="18" hidden="1" customWidth="1"/>
    <col min="10229" max="10229" width="15.109375" style="18" customWidth="1"/>
    <col min="10230" max="10476" width="8.88671875" style="18"/>
    <col min="10477" max="10477" width="7.5546875" style="18" customWidth="1"/>
    <col min="10478" max="10478" width="40.33203125" style="18" customWidth="1"/>
    <col min="10479" max="10479" width="14.33203125" style="18" customWidth="1"/>
    <col min="10480" max="10480" width="13.44140625" style="18" customWidth="1"/>
    <col min="10481" max="10481" width="13.109375" style="18" customWidth="1"/>
    <col min="10482" max="10484" width="0" style="18" hidden="1" customWidth="1"/>
    <col min="10485" max="10485" width="15.109375" style="18" customWidth="1"/>
    <col min="10486" max="10732" width="8.88671875" style="18"/>
    <col min="10733" max="10733" width="7.5546875" style="18" customWidth="1"/>
    <col min="10734" max="10734" width="40.33203125" style="18" customWidth="1"/>
    <col min="10735" max="10735" width="14.33203125" style="18" customWidth="1"/>
    <col min="10736" max="10736" width="13.44140625" style="18" customWidth="1"/>
    <col min="10737" max="10737" width="13.109375" style="18" customWidth="1"/>
    <col min="10738" max="10740" width="0" style="18" hidden="1" customWidth="1"/>
    <col min="10741" max="10741" width="15.109375" style="18" customWidth="1"/>
    <col min="10742" max="10988" width="8.88671875" style="18"/>
    <col min="10989" max="10989" width="7.5546875" style="18" customWidth="1"/>
    <col min="10990" max="10990" width="40.33203125" style="18" customWidth="1"/>
    <col min="10991" max="10991" width="14.33203125" style="18" customWidth="1"/>
    <col min="10992" max="10992" width="13.44140625" style="18" customWidth="1"/>
    <col min="10993" max="10993" width="13.109375" style="18" customWidth="1"/>
    <col min="10994" max="10996" width="0" style="18" hidden="1" customWidth="1"/>
    <col min="10997" max="10997" width="15.109375" style="18" customWidth="1"/>
    <col min="10998" max="11244" width="8.88671875" style="18"/>
    <col min="11245" max="11245" width="7.5546875" style="18" customWidth="1"/>
    <col min="11246" max="11246" width="40.33203125" style="18" customWidth="1"/>
    <col min="11247" max="11247" width="14.33203125" style="18" customWidth="1"/>
    <col min="11248" max="11248" width="13.44140625" style="18" customWidth="1"/>
    <col min="11249" max="11249" width="13.109375" style="18" customWidth="1"/>
    <col min="11250" max="11252" width="0" style="18" hidden="1" customWidth="1"/>
    <col min="11253" max="11253" width="15.109375" style="18" customWidth="1"/>
    <col min="11254" max="11500" width="8.88671875" style="18"/>
    <col min="11501" max="11501" width="7.5546875" style="18" customWidth="1"/>
    <col min="11502" max="11502" width="40.33203125" style="18" customWidth="1"/>
    <col min="11503" max="11503" width="14.33203125" style="18" customWidth="1"/>
    <col min="11504" max="11504" width="13.44140625" style="18" customWidth="1"/>
    <col min="11505" max="11505" width="13.109375" style="18" customWidth="1"/>
    <col min="11506" max="11508" width="0" style="18" hidden="1" customWidth="1"/>
    <col min="11509" max="11509" width="15.109375" style="18" customWidth="1"/>
    <col min="11510" max="11756" width="8.88671875" style="18"/>
    <col min="11757" max="11757" width="7.5546875" style="18" customWidth="1"/>
    <col min="11758" max="11758" width="40.33203125" style="18" customWidth="1"/>
    <col min="11759" max="11759" width="14.33203125" style="18" customWidth="1"/>
    <col min="11760" max="11760" width="13.44140625" style="18" customWidth="1"/>
    <col min="11761" max="11761" width="13.109375" style="18" customWidth="1"/>
    <col min="11762" max="11764" width="0" style="18" hidden="1" customWidth="1"/>
    <col min="11765" max="11765" width="15.109375" style="18" customWidth="1"/>
    <col min="11766" max="12012" width="8.88671875" style="18"/>
    <col min="12013" max="12013" width="7.5546875" style="18" customWidth="1"/>
    <col min="12014" max="12014" width="40.33203125" style="18" customWidth="1"/>
    <col min="12015" max="12015" width="14.33203125" style="18" customWidth="1"/>
    <col min="12016" max="12016" width="13.44140625" style="18" customWidth="1"/>
    <col min="12017" max="12017" width="13.109375" style="18" customWidth="1"/>
    <col min="12018" max="12020" width="0" style="18" hidden="1" customWidth="1"/>
    <col min="12021" max="12021" width="15.109375" style="18" customWidth="1"/>
    <col min="12022" max="12268" width="8.88671875" style="18"/>
    <col min="12269" max="12269" width="7.5546875" style="18" customWidth="1"/>
    <col min="12270" max="12270" width="40.33203125" style="18" customWidth="1"/>
    <col min="12271" max="12271" width="14.33203125" style="18" customWidth="1"/>
    <col min="12272" max="12272" width="13.44140625" style="18" customWidth="1"/>
    <col min="12273" max="12273" width="13.109375" style="18" customWidth="1"/>
    <col min="12274" max="12276" width="0" style="18" hidden="1" customWidth="1"/>
    <col min="12277" max="12277" width="15.109375" style="18" customWidth="1"/>
    <col min="12278" max="12524" width="8.88671875" style="18"/>
    <col min="12525" max="12525" width="7.5546875" style="18" customWidth="1"/>
    <col min="12526" max="12526" width="40.33203125" style="18" customWidth="1"/>
    <col min="12527" max="12527" width="14.33203125" style="18" customWidth="1"/>
    <col min="12528" max="12528" width="13.44140625" style="18" customWidth="1"/>
    <col min="12529" max="12529" width="13.109375" style="18" customWidth="1"/>
    <col min="12530" max="12532" width="0" style="18" hidden="1" customWidth="1"/>
    <col min="12533" max="12533" width="15.109375" style="18" customWidth="1"/>
    <col min="12534" max="12780" width="8.88671875" style="18"/>
    <col min="12781" max="12781" width="7.5546875" style="18" customWidth="1"/>
    <col min="12782" max="12782" width="40.33203125" style="18" customWidth="1"/>
    <col min="12783" max="12783" width="14.33203125" style="18" customWidth="1"/>
    <col min="12784" max="12784" width="13.44140625" style="18" customWidth="1"/>
    <col min="12785" max="12785" width="13.109375" style="18" customWidth="1"/>
    <col min="12786" max="12788" width="0" style="18" hidden="1" customWidth="1"/>
    <col min="12789" max="12789" width="15.109375" style="18" customWidth="1"/>
    <col min="12790" max="13036" width="8.88671875" style="18"/>
    <col min="13037" max="13037" width="7.5546875" style="18" customWidth="1"/>
    <col min="13038" max="13038" width="40.33203125" style="18" customWidth="1"/>
    <col min="13039" max="13039" width="14.33203125" style="18" customWidth="1"/>
    <col min="13040" max="13040" width="13.44140625" style="18" customWidth="1"/>
    <col min="13041" max="13041" width="13.109375" style="18" customWidth="1"/>
    <col min="13042" max="13044" width="0" style="18" hidden="1" customWidth="1"/>
    <col min="13045" max="13045" width="15.109375" style="18" customWidth="1"/>
    <col min="13046" max="13292" width="8.88671875" style="18"/>
    <col min="13293" max="13293" width="7.5546875" style="18" customWidth="1"/>
    <col min="13294" max="13294" width="40.33203125" style="18" customWidth="1"/>
    <col min="13295" max="13295" width="14.33203125" style="18" customWidth="1"/>
    <col min="13296" max="13296" width="13.44140625" style="18" customWidth="1"/>
    <col min="13297" max="13297" width="13.109375" style="18" customWidth="1"/>
    <col min="13298" max="13300" width="0" style="18" hidden="1" customWidth="1"/>
    <col min="13301" max="13301" width="15.109375" style="18" customWidth="1"/>
    <col min="13302" max="13548" width="8.88671875" style="18"/>
    <col min="13549" max="13549" width="7.5546875" style="18" customWidth="1"/>
    <col min="13550" max="13550" width="40.33203125" style="18" customWidth="1"/>
    <col min="13551" max="13551" width="14.33203125" style="18" customWidth="1"/>
    <col min="13552" max="13552" width="13.44140625" style="18" customWidth="1"/>
    <col min="13553" max="13553" width="13.109375" style="18" customWidth="1"/>
    <col min="13554" max="13556" width="0" style="18" hidden="1" customWidth="1"/>
    <col min="13557" max="13557" width="15.109375" style="18" customWidth="1"/>
    <col min="13558" max="13804" width="8.88671875" style="18"/>
    <col min="13805" max="13805" width="7.5546875" style="18" customWidth="1"/>
    <col min="13806" max="13806" width="40.33203125" style="18" customWidth="1"/>
    <col min="13807" max="13807" width="14.33203125" style="18" customWidth="1"/>
    <col min="13808" max="13808" width="13.44140625" style="18" customWidth="1"/>
    <col min="13809" max="13809" width="13.109375" style="18" customWidth="1"/>
    <col min="13810" max="13812" width="0" style="18" hidden="1" customWidth="1"/>
    <col min="13813" max="13813" width="15.109375" style="18" customWidth="1"/>
    <col min="13814" max="14060" width="8.88671875" style="18"/>
    <col min="14061" max="14061" width="7.5546875" style="18" customWidth="1"/>
    <col min="14062" max="14062" width="40.33203125" style="18" customWidth="1"/>
    <col min="14063" max="14063" width="14.33203125" style="18" customWidth="1"/>
    <col min="14064" max="14064" width="13.44140625" style="18" customWidth="1"/>
    <col min="14065" max="14065" width="13.109375" style="18" customWidth="1"/>
    <col min="14066" max="14068" width="0" style="18" hidden="1" customWidth="1"/>
    <col min="14069" max="14069" width="15.109375" style="18" customWidth="1"/>
    <col min="14070" max="14316" width="8.88671875" style="18"/>
    <col min="14317" max="14317" width="7.5546875" style="18" customWidth="1"/>
    <col min="14318" max="14318" width="40.33203125" style="18" customWidth="1"/>
    <col min="14319" max="14319" width="14.33203125" style="18" customWidth="1"/>
    <col min="14320" max="14320" width="13.44140625" style="18" customWidth="1"/>
    <col min="14321" max="14321" width="13.109375" style="18" customWidth="1"/>
    <col min="14322" max="14324" width="0" style="18" hidden="1" customWidth="1"/>
    <col min="14325" max="14325" width="15.109375" style="18" customWidth="1"/>
    <col min="14326" max="14572" width="8.88671875" style="18"/>
    <col min="14573" max="14573" width="7.5546875" style="18" customWidth="1"/>
    <col min="14574" max="14574" width="40.33203125" style="18" customWidth="1"/>
    <col min="14575" max="14575" width="14.33203125" style="18" customWidth="1"/>
    <col min="14576" max="14576" width="13.44140625" style="18" customWidth="1"/>
    <col min="14577" max="14577" width="13.109375" style="18" customWidth="1"/>
    <col min="14578" max="14580" width="0" style="18" hidden="1" customWidth="1"/>
    <col min="14581" max="14581" width="15.109375" style="18" customWidth="1"/>
    <col min="14582" max="14828" width="8.88671875" style="18"/>
    <col min="14829" max="14829" width="7.5546875" style="18" customWidth="1"/>
    <col min="14830" max="14830" width="40.33203125" style="18" customWidth="1"/>
    <col min="14831" max="14831" width="14.33203125" style="18" customWidth="1"/>
    <col min="14832" max="14832" width="13.44140625" style="18" customWidth="1"/>
    <col min="14833" max="14833" width="13.109375" style="18" customWidth="1"/>
    <col min="14834" max="14836" width="0" style="18" hidden="1" customWidth="1"/>
    <col min="14837" max="14837" width="15.109375" style="18" customWidth="1"/>
    <col min="14838" max="15084" width="8.88671875" style="18"/>
    <col min="15085" max="15085" width="7.5546875" style="18" customWidth="1"/>
    <col min="15086" max="15086" width="40.33203125" style="18" customWidth="1"/>
    <col min="15087" max="15087" width="14.33203125" style="18" customWidth="1"/>
    <col min="15088" max="15088" width="13.44140625" style="18" customWidth="1"/>
    <col min="15089" max="15089" width="13.109375" style="18" customWidth="1"/>
    <col min="15090" max="15092" width="0" style="18" hidden="1" customWidth="1"/>
    <col min="15093" max="15093" width="15.109375" style="18" customWidth="1"/>
    <col min="15094" max="15340" width="8.88671875" style="18"/>
    <col min="15341" max="15341" width="7.5546875" style="18" customWidth="1"/>
    <col min="15342" max="15342" width="40.33203125" style="18" customWidth="1"/>
    <col min="15343" max="15343" width="14.33203125" style="18" customWidth="1"/>
    <col min="15344" max="15344" width="13.44140625" style="18" customWidth="1"/>
    <col min="15345" max="15345" width="13.109375" style="18" customWidth="1"/>
    <col min="15346" max="15348" width="0" style="18" hidden="1" customWidth="1"/>
    <col min="15349" max="15349" width="15.109375" style="18" customWidth="1"/>
    <col min="15350" max="15596" width="8.88671875" style="18"/>
    <col min="15597" max="15597" width="7.5546875" style="18" customWidth="1"/>
    <col min="15598" max="15598" width="40.33203125" style="18" customWidth="1"/>
    <col min="15599" max="15599" width="14.33203125" style="18" customWidth="1"/>
    <col min="15600" max="15600" width="13.44140625" style="18" customWidth="1"/>
    <col min="15601" max="15601" width="13.109375" style="18" customWidth="1"/>
    <col min="15602" max="15604" width="0" style="18" hidden="1" customWidth="1"/>
    <col min="15605" max="15605" width="15.109375" style="18" customWidth="1"/>
    <col min="15606" max="15852" width="8.88671875" style="18"/>
    <col min="15853" max="15853" width="7.5546875" style="18" customWidth="1"/>
    <col min="15854" max="15854" width="40.33203125" style="18" customWidth="1"/>
    <col min="15855" max="15855" width="14.33203125" style="18" customWidth="1"/>
    <col min="15856" max="15856" width="13.44140625" style="18" customWidth="1"/>
    <col min="15857" max="15857" width="13.109375" style="18" customWidth="1"/>
    <col min="15858" max="15860" width="0" style="18" hidden="1" customWidth="1"/>
    <col min="15861" max="15861" width="15.109375" style="18" customWidth="1"/>
    <col min="15862" max="16108" width="8.88671875" style="18"/>
    <col min="16109" max="16109" width="7.5546875" style="18" customWidth="1"/>
    <col min="16110" max="16110" width="40.33203125" style="18" customWidth="1"/>
    <col min="16111" max="16111" width="14.33203125" style="18" customWidth="1"/>
    <col min="16112" max="16112" width="13.44140625" style="18" customWidth="1"/>
    <col min="16113" max="16113" width="13.109375" style="18" customWidth="1"/>
    <col min="16114" max="16116" width="0" style="18" hidden="1" customWidth="1"/>
    <col min="16117" max="16117" width="15.109375" style="18" customWidth="1"/>
    <col min="16118" max="16376" width="8.88671875" style="18"/>
    <col min="16377" max="16384" width="9.109375" style="18" customWidth="1"/>
  </cols>
  <sheetData>
    <row r="1" spans="1:10">
      <c r="A1" s="15"/>
      <c r="C1" s="22"/>
      <c r="D1" s="22"/>
      <c r="G1" s="15" t="s">
        <v>13</v>
      </c>
    </row>
    <row r="2" spans="1:10">
      <c r="A2" s="15"/>
      <c r="C2" s="22"/>
      <c r="D2" s="22"/>
      <c r="G2" s="15" t="s">
        <v>738</v>
      </c>
    </row>
    <row r="3" spans="1:10">
      <c r="A3" s="15"/>
      <c r="C3" s="22"/>
      <c r="D3" s="22"/>
      <c r="G3" s="15" t="s">
        <v>15</v>
      </c>
    </row>
    <row r="5" spans="1:10" ht="14.4" customHeight="1">
      <c r="A5" s="168" t="s">
        <v>57</v>
      </c>
      <c r="B5" s="168"/>
      <c r="C5" s="168"/>
      <c r="D5" s="168"/>
      <c r="E5" s="168"/>
      <c r="F5" s="168"/>
      <c r="G5" s="168"/>
    </row>
    <row r="6" spans="1:10" ht="14.4" customHeight="1">
      <c r="A6" s="168" t="s">
        <v>581</v>
      </c>
      <c r="B6" s="168"/>
      <c r="C6" s="168"/>
      <c r="D6" s="168"/>
      <c r="E6" s="168"/>
      <c r="F6" s="168"/>
      <c r="G6" s="168"/>
    </row>
    <row r="7" spans="1:10" ht="14.4" customHeight="1">
      <c r="A7" s="168" t="s">
        <v>618</v>
      </c>
      <c r="B7" s="168"/>
      <c r="C7" s="168"/>
      <c r="D7" s="168"/>
      <c r="E7" s="168"/>
      <c r="F7" s="168"/>
      <c r="G7" s="168"/>
    </row>
    <row r="9" spans="1:10" ht="12.75" customHeight="1">
      <c r="A9" s="162" t="s">
        <v>58</v>
      </c>
      <c r="B9" s="169" t="s">
        <v>42</v>
      </c>
      <c r="C9" s="162" t="s">
        <v>238</v>
      </c>
      <c r="D9" s="162" t="s">
        <v>239</v>
      </c>
      <c r="E9" s="162" t="s">
        <v>240</v>
      </c>
      <c r="F9" s="138"/>
      <c r="G9" s="162" t="s">
        <v>41</v>
      </c>
    </row>
    <row r="10" spans="1:10" ht="26.4">
      <c r="A10" s="165"/>
      <c r="B10" s="170"/>
      <c r="C10" s="165"/>
      <c r="D10" s="165"/>
      <c r="E10" s="165"/>
      <c r="F10" s="139" t="s">
        <v>727</v>
      </c>
      <c r="G10" s="165"/>
    </row>
    <row r="11" spans="1:10" ht="14.4" customHeight="1">
      <c r="A11" s="165"/>
      <c r="B11" s="170"/>
      <c r="C11" s="165"/>
      <c r="D11" s="165"/>
      <c r="E11" s="165"/>
      <c r="F11" s="166" t="s">
        <v>614</v>
      </c>
      <c r="G11" s="165"/>
    </row>
    <row r="12" spans="1:10">
      <c r="A12" s="163"/>
      <c r="B12" s="171"/>
      <c r="C12" s="163"/>
      <c r="D12" s="163"/>
      <c r="E12" s="163"/>
      <c r="F12" s="167"/>
      <c r="G12" s="163"/>
    </row>
    <row r="13" spans="1:10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 t="s">
        <v>626</v>
      </c>
    </row>
    <row r="14" spans="1:10" ht="30.6" customHeight="1">
      <c r="A14" s="36" t="s">
        <v>55</v>
      </c>
      <c r="B14" s="37"/>
      <c r="C14" s="38">
        <v>1622119</v>
      </c>
      <c r="D14" s="38">
        <v>1622119</v>
      </c>
      <c r="E14" s="39">
        <v>1622119</v>
      </c>
      <c r="F14" s="142">
        <v>0</v>
      </c>
      <c r="G14" s="39">
        <f>C14+F14</f>
        <v>1622119</v>
      </c>
      <c r="J14" s="33"/>
    </row>
    <row r="15" spans="1:10">
      <c r="A15" s="31" t="s">
        <v>52</v>
      </c>
      <c r="B15" s="49" t="s">
        <v>51</v>
      </c>
      <c r="C15" s="45">
        <v>1622119</v>
      </c>
      <c r="D15" s="45">
        <v>1622119</v>
      </c>
      <c r="E15" s="47">
        <v>1622119</v>
      </c>
      <c r="F15" s="143">
        <v>0</v>
      </c>
      <c r="G15" s="47">
        <f t="shared" ref="G15:G32" si="0">C15+F15</f>
        <v>1622119</v>
      </c>
      <c r="J15" s="33"/>
    </row>
    <row r="16" spans="1:10">
      <c r="A16" s="58" t="s">
        <v>54</v>
      </c>
      <c r="B16" s="49" t="s">
        <v>53</v>
      </c>
      <c r="C16" s="45">
        <v>1622119</v>
      </c>
      <c r="D16" s="45">
        <v>1622119</v>
      </c>
      <c r="E16" s="47">
        <v>1622119</v>
      </c>
      <c r="F16" s="143">
        <v>0</v>
      </c>
      <c r="G16" s="47">
        <f t="shared" si="0"/>
        <v>1622119</v>
      </c>
      <c r="J16" s="33"/>
    </row>
    <row r="17" spans="1:10" ht="30.6" customHeight="1">
      <c r="A17" s="40" t="s">
        <v>50</v>
      </c>
      <c r="B17" s="60"/>
      <c r="C17" s="34">
        <v>2048287</v>
      </c>
      <c r="D17" s="34">
        <v>1622119</v>
      </c>
      <c r="E17" s="41">
        <v>1622119</v>
      </c>
      <c r="F17" s="143">
        <v>0</v>
      </c>
      <c r="G17" s="41">
        <f t="shared" si="0"/>
        <v>2048287</v>
      </c>
      <c r="H17" s="44"/>
      <c r="J17" s="33"/>
    </row>
    <row r="18" spans="1:10">
      <c r="A18" s="59" t="s">
        <v>43</v>
      </c>
      <c r="B18" s="49" t="s">
        <v>0</v>
      </c>
      <c r="C18" s="45">
        <v>6000</v>
      </c>
      <c r="D18" s="45">
        <v>6000</v>
      </c>
      <c r="E18" s="47">
        <v>6000</v>
      </c>
      <c r="F18" s="143">
        <v>0</v>
      </c>
      <c r="G18" s="47">
        <f t="shared" si="0"/>
        <v>6000</v>
      </c>
      <c r="J18" s="33"/>
    </row>
    <row r="19" spans="1:10">
      <c r="A19" s="59" t="s">
        <v>44</v>
      </c>
      <c r="B19" s="50" t="s">
        <v>1</v>
      </c>
      <c r="C19" s="46">
        <v>1393200</v>
      </c>
      <c r="D19" s="46">
        <v>1266895</v>
      </c>
      <c r="E19" s="48">
        <v>1265495</v>
      </c>
      <c r="F19" s="32">
        <f>SUM(F20:F24)</f>
        <v>28675</v>
      </c>
      <c r="G19" s="47">
        <f>C19+F19</f>
        <v>1421875</v>
      </c>
      <c r="J19" s="33"/>
    </row>
    <row r="20" spans="1:10">
      <c r="A20" s="59"/>
      <c r="B20" s="50" t="s">
        <v>45</v>
      </c>
      <c r="C20" s="46">
        <v>120380</v>
      </c>
      <c r="D20" s="46">
        <v>115000</v>
      </c>
      <c r="E20" s="48">
        <v>115000</v>
      </c>
      <c r="F20" s="143">
        <v>0</v>
      </c>
      <c r="G20" s="47">
        <f t="shared" si="0"/>
        <v>120380</v>
      </c>
      <c r="J20" s="33"/>
    </row>
    <row r="21" spans="1:10">
      <c r="A21" s="59"/>
      <c r="B21" s="50" t="s">
        <v>46</v>
      </c>
      <c r="C21" s="46">
        <v>14500</v>
      </c>
      <c r="D21" s="46">
        <v>16000</v>
      </c>
      <c r="E21" s="48">
        <v>16000</v>
      </c>
      <c r="F21" s="143">
        <v>0</v>
      </c>
      <c r="G21" s="47">
        <f t="shared" si="0"/>
        <v>14500</v>
      </c>
      <c r="J21" s="33"/>
    </row>
    <row r="22" spans="1:10">
      <c r="A22" s="59"/>
      <c r="B22" s="50" t="s">
        <v>47</v>
      </c>
      <c r="C22" s="46">
        <v>33032</v>
      </c>
      <c r="D22" s="46">
        <v>11900</v>
      </c>
      <c r="E22" s="48">
        <v>11900</v>
      </c>
      <c r="F22" s="143">
        <v>0</v>
      </c>
      <c r="G22" s="47">
        <f t="shared" si="0"/>
        <v>33032</v>
      </c>
      <c r="J22" s="33"/>
    </row>
    <row r="23" spans="1:10">
      <c r="A23" s="59"/>
      <c r="B23" s="50" t="s">
        <v>48</v>
      </c>
      <c r="C23" s="46">
        <v>125973</v>
      </c>
      <c r="D23" s="46">
        <v>131574</v>
      </c>
      <c r="E23" s="48">
        <v>132574</v>
      </c>
      <c r="F23" s="32">
        <f>28675+4860</f>
        <v>33535</v>
      </c>
      <c r="G23" s="47">
        <f t="shared" si="0"/>
        <v>159508</v>
      </c>
      <c r="J23" s="33"/>
    </row>
    <row r="24" spans="1:10">
      <c r="A24" s="59"/>
      <c r="B24" s="50" t="s">
        <v>246</v>
      </c>
      <c r="C24" s="46">
        <v>1099315</v>
      </c>
      <c r="D24" s="46">
        <v>992421</v>
      </c>
      <c r="E24" s="48">
        <v>990021</v>
      </c>
      <c r="F24" s="32">
        <v>-4860</v>
      </c>
      <c r="G24" s="47">
        <f t="shared" si="0"/>
        <v>1094455</v>
      </c>
      <c r="J24" s="33"/>
    </row>
    <row r="25" spans="1:10">
      <c r="A25" s="59" t="s">
        <v>49</v>
      </c>
      <c r="B25" s="50" t="s">
        <v>2</v>
      </c>
      <c r="C25" s="46">
        <v>649087</v>
      </c>
      <c r="D25" s="46">
        <v>349224</v>
      </c>
      <c r="E25" s="48">
        <v>350624</v>
      </c>
      <c r="F25" s="32">
        <v>-28675</v>
      </c>
      <c r="G25" s="47">
        <f>C25+F25</f>
        <v>620412</v>
      </c>
      <c r="J25" s="33"/>
    </row>
    <row r="26" spans="1:10">
      <c r="A26" s="59"/>
      <c r="B26" s="50" t="s">
        <v>45</v>
      </c>
      <c r="C26" s="46">
        <v>30956</v>
      </c>
      <c r="D26" s="46">
        <v>1000</v>
      </c>
      <c r="E26" s="48">
        <v>1000</v>
      </c>
      <c r="F26" s="143">
        <v>0</v>
      </c>
      <c r="G26" s="47">
        <f t="shared" si="0"/>
        <v>30956</v>
      </c>
      <c r="J26" s="33"/>
    </row>
    <row r="27" spans="1:10">
      <c r="A27" s="59"/>
      <c r="B27" s="50" t="s">
        <v>46</v>
      </c>
      <c r="C27" s="46">
        <v>29136</v>
      </c>
      <c r="D27" s="46">
        <v>30621</v>
      </c>
      <c r="E27" s="54">
        <v>30621</v>
      </c>
      <c r="F27" s="143">
        <v>0</v>
      </c>
      <c r="G27" s="47">
        <f t="shared" si="0"/>
        <v>29136</v>
      </c>
      <c r="J27" s="33"/>
    </row>
    <row r="28" spans="1:10">
      <c r="A28" s="59"/>
      <c r="B28" s="50" t="s">
        <v>47</v>
      </c>
      <c r="C28" s="53">
        <v>97382</v>
      </c>
      <c r="D28" s="53">
        <v>33500</v>
      </c>
      <c r="E28" s="55">
        <v>33500</v>
      </c>
      <c r="F28" s="143">
        <v>0</v>
      </c>
      <c r="G28" s="47">
        <f t="shared" si="0"/>
        <v>97382</v>
      </c>
      <c r="J28" s="33"/>
    </row>
    <row r="29" spans="1:10">
      <c r="A29" s="59"/>
      <c r="B29" s="50" t="s">
        <v>48</v>
      </c>
      <c r="C29" s="46">
        <v>28196</v>
      </c>
      <c r="D29" s="46">
        <v>17000</v>
      </c>
      <c r="E29" s="48">
        <v>17000</v>
      </c>
      <c r="F29" s="143">
        <v>0</v>
      </c>
      <c r="G29" s="47">
        <f t="shared" si="0"/>
        <v>28196</v>
      </c>
      <c r="J29" s="33"/>
    </row>
    <row r="30" spans="1:10">
      <c r="A30" s="59"/>
      <c r="B30" s="83" t="s">
        <v>246</v>
      </c>
      <c r="C30" s="84">
        <v>463417</v>
      </c>
      <c r="D30" s="46">
        <v>267103</v>
      </c>
      <c r="E30" s="48">
        <v>268503</v>
      </c>
      <c r="F30" s="32">
        <v>-28675</v>
      </c>
      <c r="G30" s="47">
        <f>C30+F30</f>
        <v>434742</v>
      </c>
      <c r="J30" s="33"/>
    </row>
    <row r="31" spans="1:10" ht="30.6" customHeight="1">
      <c r="A31" s="40" t="s">
        <v>59</v>
      </c>
      <c r="B31" s="51"/>
      <c r="C31" s="35">
        <v>426168</v>
      </c>
      <c r="D31" s="53">
        <v>0</v>
      </c>
      <c r="E31" s="55">
        <v>0</v>
      </c>
      <c r="F31" s="143">
        <v>0</v>
      </c>
      <c r="G31" s="140">
        <f t="shared" si="0"/>
        <v>426168</v>
      </c>
      <c r="J31" s="33"/>
    </row>
    <row r="32" spans="1:10">
      <c r="A32" s="42" t="s">
        <v>60</v>
      </c>
      <c r="B32" s="52" t="s">
        <v>56</v>
      </c>
      <c r="C32" s="43">
        <v>426168</v>
      </c>
      <c r="D32" s="56">
        <v>0</v>
      </c>
      <c r="E32" s="57">
        <v>0</v>
      </c>
      <c r="F32" s="144">
        <v>0</v>
      </c>
      <c r="G32" s="141">
        <f t="shared" si="0"/>
        <v>426168</v>
      </c>
      <c r="J32" s="33"/>
    </row>
    <row r="35" spans="2:2">
      <c r="B35" s="18" t="s">
        <v>743</v>
      </c>
    </row>
  </sheetData>
  <mergeCells count="10">
    <mergeCell ref="A9:A12"/>
    <mergeCell ref="F11:F12"/>
    <mergeCell ref="A5:G5"/>
    <mergeCell ref="A6:G6"/>
    <mergeCell ref="A7:G7"/>
    <mergeCell ref="G9:G12"/>
    <mergeCell ref="B9:B12"/>
    <mergeCell ref="C9:C12"/>
    <mergeCell ref="D9:D12"/>
    <mergeCell ref="E9:E12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3999-60A5-40D1-8872-D60F1A063B5D}">
  <sheetPr>
    <tabColor theme="4"/>
    <pageSetUpPr fitToPage="1"/>
  </sheetPr>
  <dimension ref="A1:F31"/>
  <sheetViews>
    <sheetView workbookViewId="0">
      <selection activeCell="H17" sqref="H17"/>
    </sheetView>
  </sheetViews>
  <sheetFormatPr defaultRowHeight="13.2" outlineLevelCol="1"/>
  <cols>
    <col min="1" max="1" width="5.5546875" style="18" customWidth="1"/>
    <col min="2" max="2" width="68.109375" style="18" customWidth="1"/>
    <col min="3" max="3" width="10.109375" style="18" customWidth="1"/>
    <col min="4" max="4" width="12.33203125" style="18" hidden="1" customWidth="1" outlineLevel="1"/>
    <col min="5" max="5" width="10.6640625" style="18" hidden="1" customWidth="1" outlineLevel="1"/>
    <col min="6" max="6" width="11" style="18" customWidth="1" collapsed="1"/>
    <col min="7" max="7" width="8.88671875" style="18"/>
    <col min="8" max="8" width="25" style="18" customWidth="1"/>
    <col min="9" max="233" width="8.88671875" style="18"/>
    <col min="234" max="234" width="7.5546875" style="18" customWidth="1"/>
    <col min="235" max="235" width="40.33203125" style="18" customWidth="1"/>
    <col min="236" max="236" width="14.33203125" style="18" customWidth="1"/>
    <col min="237" max="237" width="13.44140625" style="18" customWidth="1"/>
    <col min="238" max="238" width="13.109375" style="18" customWidth="1"/>
    <col min="239" max="241" width="0" style="18" hidden="1" customWidth="1"/>
    <col min="242" max="242" width="15.109375" style="18" customWidth="1"/>
    <col min="243" max="489" width="8.88671875" style="18"/>
    <col min="490" max="490" width="7.5546875" style="18" customWidth="1"/>
    <col min="491" max="491" width="40.33203125" style="18" customWidth="1"/>
    <col min="492" max="492" width="14.33203125" style="18" customWidth="1"/>
    <col min="493" max="493" width="13.44140625" style="18" customWidth="1"/>
    <col min="494" max="494" width="13.109375" style="18" customWidth="1"/>
    <col min="495" max="497" width="0" style="18" hidden="1" customWidth="1"/>
    <col min="498" max="498" width="15.109375" style="18" customWidth="1"/>
    <col min="499" max="745" width="8.88671875" style="18"/>
    <col min="746" max="746" width="7.5546875" style="18" customWidth="1"/>
    <col min="747" max="747" width="40.33203125" style="18" customWidth="1"/>
    <col min="748" max="748" width="14.33203125" style="18" customWidth="1"/>
    <col min="749" max="749" width="13.44140625" style="18" customWidth="1"/>
    <col min="750" max="750" width="13.109375" style="18" customWidth="1"/>
    <col min="751" max="753" width="0" style="18" hidden="1" customWidth="1"/>
    <col min="754" max="754" width="15.109375" style="18" customWidth="1"/>
    <col min="755" max="1001" width="8.88671875" style="18"/>
    <col min="1002" max="1002" width="7.5546875" style="18" customWidth="1"/>
    <col min="1003" max="1003" width="40.33203125" style="18" customWidth="1"/>
    <col min="1004" max="1004" width="14.33203125" style="18" customWidth="1"/>
    <col min="1005" max="1005" width="13.44140625" style="18" customWidth="1"/>
    <col min="1006" max="1006" width="13.109375" style="18" customWidth="1"/>
    <col min="1007" max="1009" width="0" style="18" hidden="1" customWidth="1"/>
    <col min="1010" max="1010" width="15.109375" style="18" customWidth="1"/>
    <col min="1011" max="1257" width="8.88671875" style="18"/>
    <col min="1258" max="1258" width="7.5546875" style="18" customWidth="1"/>
    <col min="1259" max="1259" width="40.33203125" style="18" customWidth="1"/>
    <col min="1260" max="1260" width="14.33203125" style="18" customWidth="1"/>
    <col min="1261" max="1261" width="13.44140625" style="18" customWidth="1"/>
    <col min="1262" max="1262" width="13.109375" style="18" customWidth="1"/>
    <col min="1263" max="1265" width="0" style="18" hidden="1" customWidth="1"/>
    <col min="1266" max="1266" width="15.109375" style="18" customWidth="1"/>
    <col min="1267" max="1513" width="8.88671875" style="18"/>
    <col min="1514" max="1514" width="7.5546875" style="18" customWidth="1"/>
    <col min="1515" max="1515" width="40.33203125" style="18" customWidth="1"/>
    <col min="1516" max="1516" width="14.33203125" style="18" customWidth="1"/>
    <col min="1517" max="1517" width="13.44140625" style="18" customWidth="1"/>
    <col min="1518" max="1518" width="13.109375" style="18" customWidth="1"/>
    <col min="1519" max="1521" width="0" style="18" hidden="1" customWidth="1"/>
    <col min="1522" max="1522" width="15.109375" style="18" customWidth="1"/>
    <col min="1523" max="1769" width="8.88671875" style="18"/>
    <col min="1770" max="1770" width="7.5546875" style="18" customWidth="1"/>
    <col min="1771" max="1771" width="40.33203125" style="18" customWidth="1"/>
    <col min="1772" max="1772" width="14.33203125" style="18" customWidth="1"/>
    <col min="1773" max="1773" width="13.44140625" style="18" customWidth="1"/>
    <col min="1774" max="1774" width="13.109375" style="18" customWidth="1"/>
    <col min="1775" max="1777" width="0" style="18" hidden="1" customWidth="1"/>
    <col min="1778" max="1778" width="15.109375" style="18" customWidth="1"/>
    <col min="1779" max="2025" width="8.88671875" style="18"/>
    <col min="2026" max="2026" width="7.5546875" style="18" customWidth="1"/>
    <col min="2027" max="2027" width="40.33203125" style="18" customWidth="1"/>
    <col min="2028" max="2028" width="14.33203125" style="18" customWidth="1"/>
    <col min="2029" max="2029" width="13.44140625" style="18" customWidth="1"/>
    <col min="2030" max="2030" width="13.109375" style="18" customWidth="1"/>
    <col min="2031" max="2033" width="0" style="18" hidden="1" customWidth="1"/>
    <col min="2034" max="2034" width="15.109375" style="18" customWidth="1"/>
    <col min="2035" max="2281" width="8.88671875" style="18"/>
    <col min="2282" max="2282" width="7.5546875" style="18" customWidth="1"/>
    <col min="2283" max="2283" width="40.33203125" style="18" customWidth="1"/>
    <col min="2284" max="2284" width="14.33203125" style="18" customWidth="1"/>
    <col min="2285" max="2285" width="13.44140625" style="18" customWidth="1"/>
    <col min="2286" max="2286" width="13.109375" style="18" customWidth="1"/>
    <col min="2287" max="2289" width="0" style="18" hidden="1" customWidth="1"/>
    <col min="2290" max="2290" width="15.109375" style="18" customWidth="1"/>
    <col min="2291" max="2537" width="8.88671875" style="18"/>
    <col min="2538" max="2538" width="7.5546875" style="18" customWidth="1"/>
    <col min="2539" max="2539" width="40.33203125" style="18" customWidth="1"/>
    <col min="2540" max="2540" width="14.33203125" style="18" customWidth="1"/>
    <col min="2541" max="2541" width="13.44140625" style="18" customWidth="1"/>
    <col min="2542" max="2542" width="13.109375" style="18" customWidth="1"/>
    <col min="2543" max="2545" width="0" style="18" hidden="1" customWidth="1"/>
    <col min="2546" max="2546" width="15.109375" style="18" customWidth="1"/>
    <col min="2547" max="2793" width="8.88671875" style="18"/>
    <col min="2794" max="2794" width="7.5546875" style="18" customWidth="1"/>
    <col min="2795" max="2795" width="40.33203125" style="18" customWidth="1"/>
    <col min="2796" max="2796" width="14.33203125" style="18" customWidth="1"/>
    <col min="2797" max="2797" width="13.44140625" style="18" customWidth="1"/>
    <col min="2798" max="2798" width="13.109375" style="18" customWidth="1"/>
    <col min="2799" max="2801" width="0" style="18" hidden="1" customWidth="1"/>
    <col min="2802" max="2802" width="15.109375" style="18" customWidth="1"/>
    <col min="2803" max="3049" width="8.88671875" style="18"/>
    <col min="3050" max="3050" width="7.5546875" style="18" customWidth="1"/>
    <col min="3051" max="3051" width="40.33203125" style="18" customWidth="1"/>
    <col min="3052" max="3052" width="14.33203125" style="18" customWidth="1"/>
    <col min="3053" max="3053" width="13.44140625" style="18" customWidth="1"/>
    <col min="3054" max="3054" width="13.109375" style="18" customWidth="1"/>
    <col min="3055" max="3057" width="0" style="18" hidden="1" customWidth="1"/>
    <col min="3058" max="3058" width="15.109375" style="18" customWidth="1"/>
    <col min="3059" max="3305" width="8.88671875" style="18"/>
    <col min="3306" max="3306" width="7.5546875" style="18" customWidth="1"/>
    <col min="3307" max="3307" width="40.33203125" style="18" customWidth="1"/>
    <col min="3308" max="3308" width="14.33203125" style="18" customWidth="1"/>
    <col min="3309" max="3309" width="13.44140625" style="18" customWidth="1"/>
    <col min="3310" max="3310" width="13.109375" style="18" customWidth="1"/>
    <col min="3311" max="3313" width="0" style="18" hidden="1" customWidth="1"/>
    <col min="3314" max="3314" width="15.109375" style="18" customWidth="1"/>
    <col min="3315" max="3561" width="8.88671875" style="18"/>
    <col min="3562" max="3562" width="7.5546875" style="18" customWidth="1"/>
    <col min="3563" max="3563" width="40.33203125" style="18" customWidth="1"/>
    <col min="3564" max="3564" width="14.33203125" style="18" customWidth="1"/>
    <col min="3565" max="3565" width="13.44140625" style="18" customWidth="1"/>
    <col min="3566" max="3566" width="13.109375" style="18" customWidth="1"/>
    <col min="3567" max="3569" width="0" style="18" hidden="1" customWidth="1"/>
    <col min="3570" max="3570" width="15.109375" style="18" customWidth="1"/>
    <col min="3571" max="3817" width="8.88671875" style="18"/>
    <col min="3818" max="3818" width="7.5546875" style="18" customWidth="1"/>
    <col min="3819" max="3819" width="40.33203125" style="18" customWidth="1"/>
    <col min="3820" max="3820" width="14.33203125" style="18" customWidth="1"/>
    <col min="3821" max="3821" width="13.44140625" style="18" customWidth="1"/>
    <col min="3822" max="3822" width="13.109375" style="18" customWidth="1"/>
    <col min="3823" max="3825" width="0" style="18" hidden="1" customWidth="1"/>
    <col min="3826" max="3826" width="15.109375" style="18" customWidth="1"/>
    <col min="3827" max="4073" width="8.88671875" style="18"/>
    <col min="4074" max="4074" width="7.5546875" style="18" customWidth="1"/>
    <col min="4075" max="4075" width="40.33203125" style="18" customWidth="1"/>
    <col min="4076" max="4076" width="14.33203125" style="18" customWidth="1"/>
    <col min="4077" max="4077" width="13.44140625" style="18" customWidth="1"/>
    <col min="4078" max="4078" width="13.109375" style="18" customWidth="1"/>
    <col min="4079" max="4081" width="0" style="18" hidden="1" customWidth="1"/>
    <col min="4082" max="4082" width="15.109375" style="18" customWidth="1"/>
    <col min="4083" max="4329" width="8.88671875" style="18"/>
    <col min="4330" max="4330" width="7.5546875" style="18" customWidth="1"/>
    <col min="4331" max="4331" width="40.33203125" style="18" customWidth="1"/>
    <col min="4332" max="4332" width="14.33203125" style="18" customWidth="1"/>
    <col min="4333" max="4333" width="13.44140625" style="18" customWidth="1"/>
    <col min="4334" max="4334" width="13.109375" style="18" customWidth="1"/>
    <col min="4335" max="4337" width="0" style="18" hidden="1" customWidth="1"/>
    <col min="4338" max="4338" width="15.109375" style="18" customWidth="1"/>
    <col min="4339" max="4585" width="8.88671875" style="18"/>
    <col min="4586" max="4586" width="7.5546875" style="18" customWidth="1"/>
    <col min="4587" max="4587" width="40.33203125" style="18" customWidth="1"/>
    <col min="4588" max="4588" width="14.33203125" style="18" customWidth="1"/>
    <col min="4589" max="4589" width="13.44140625" style="18" customWidth="1"/>
    <col min="4590" max="4590" width="13.109375" style="18" customWidth="1"/>
    <col min="4591" max="4593" width="0" style="18" hidden="1" customWidth="1"/>
    <col min="4594" max="4594" width="15.109375" style="18" customWidth="1"/>
    <col min="4595" max="4841" width="8.88671875" style="18"/>
    <col min="4842" max="4842" width="7.5546875" style="18" customWidth="1"/>
    <col min="4843" max="4843" width="40.33203125" style="18" customWidth="1"/>
    <col min="4844" max="4844" width="14.33203125" style="18" customWidth="1"/>
    <col min="4845" max="4845" width="13.44140625" style="18" customWidth="1"/>
    <col min="4846" max="4846" width="13.109375" style="18" customWidth="1"/>
    <col min="4847" max="4849" width="0" style="18" hidden="1" customWidth="1"/>
    <col min="4850" max="4850" width="15.109375" style="18" customWidth="1"/>
    <col min="4851" max="5097" width="8.88671875" style="18"/>
    <col min="5098" max="5098" width="7.5546875" style="18" customWidth="1"/>
    <col min="5099" max="5099" width="40.33203125" style="18" customWidth="1"/>
    <col min="5100" max="5100" width="14.33203125" style="18" customWidth="1"/>
    <col min="5101" max="5101" width="13.44140625" style="18" customWidth="1"/>
    <col min="5102" max="5102" width="13.109375" style="18" customWidth="1"/>
    <col min="5103" max="5105" width="0" style="18" hidden="1" customWidth="1"/>
    <col min="5106" max="5106" width="15.109375" style="18" customWidth="1"/>
    <col min="5107" max="5353" width="8.88671875" style="18"/>
    <col min="5354" max="5354" width="7.5546875" style="18" customWidth="1"/>
    <col min="5355" max="5355" width="40.33203125" style="18" customWidth="1"/>
    <col min="5356" max="5356" width="14.33203125" style="18" customWidth="1"/>
    <col min="5357" max="5357" width="13.44140625" style="18" customWidth="1"/>
    <col min="5358" max="5358" width="13.109375" style="18" customWidth="1"/>
    <col min="5359" max="5361" width="0" style="18" hidden="1" customWidth="1"/>
    <col min="5362" max="5362" width="15.109375" style="18" customWidth="1"/>
    <col min="5363" max="5609" width="8.88671875" style="18"/>
    <col min="5610" max="5610" width="7.5546875" style="18" customWidth="1"/>
    <col min="5611" max="5611" width="40.33203125" style="18" customWidth="1"/>
    <col min="5612" max="5612" width="14.33203125" style="18" customWidth="1"/>
    <col min="5613" max="5613" width="13.44140625" style="18" customWidth="1"/>
    <col min="5614" max="5614" width="13.109375" style="18" customWidth="1"/>
    <col min="5615" max="5617" width="0" style="18" hidden="1" customWidth="1"/>
    <col min="5618" max="5618" width="15.109375" style="18" customWidth="1"/>
    <col min="5619" max="5865" width="8.88671875" style="18"/>
    <col min="5866" max="5866" width="7.5546875" style="18" customWidth="1"/>
    <col min="5867" max="5867" width="40.33203125" style="18" customWidth="1"/>
    <col min="5868" max="5868" width="14.33203125" style="18" customWidth="1"/>
    <col min="5869" max="5869" width="13.44140625" style="18" customWidth="1"/>
    <col min="5870" max="5870" width="13.109375" style="18" customWidth="1"/>
    <col min="5871" max="5873" width="0" style="18" hidden="1" customWidth="1"/>
    <col min="5874" max="5874" width="15.109375" style="18" customWidth="1"/>
    <col min="5875" max="6121" width="8.88671875" style="18"/>
    <col min="6122" max="6122" width="7.5546875" style="18" customWidth="1"/>
    <col min="6123" max="6123" width="40.33203125" style="18" customWidth="1"/>
    <col min="6124" max="6124" width="14.33203125" style="18" customWidth="1"/>
    <col min="6125" max="6125" width="13.44140625" style="18" customWidth="1"/>
    <col min="6126" max="6126" width="13.109375" style="18" customWidth="1"/>
    <col min="6127" max="6129" width="0" style="18" hidden="1" customWidth="1"/>
    <col min="6130" max="6130" width="15.109375" style="18" customWidth="1"/>
    <col min="6131" max="6377" width="8.88671875" style="18"/>
    <col min="6378" max="6378" width="7.5546875" style="18" customWidth="1"/>
    <col min="6379" max="6379" width="40.33203125" style="18" customWidth="1"/>
    <col min="6380" max="6380" width="14.33203125" style="18" customWidth="1"/>
    <col min="6381" max="6381" width="13.44140625" style="18" customWidth="1"/>
    <col min="6382" max="6382" width="13.109375" style="18" customWidth="1"/>
    <col min="6383" max="6385" width="0" style="18" hidden="1" customWidth="1"/>
    <col min="6386" max="6386" width="15.109375" style="18" customWidth="1"/>
    <col min="6387" max="6633" width="8.88671875" style="18"/>
    <col min="6634" max="6634" width="7.5546875" style="18" customWidth="1"/>
    <col min="6635" max="6635" width="40.33203125" style="18" customWidth="1"/>
    <col min="6636" max="6636" width="14.33203125" style="18" customWidth="1"/>
    <col min="6637" max="6637" width="13.44140625" style="18" customWidth="1"/>
    <col min="6638" max="6638" width="13.109375" style="18" customWidth="1"/>
    <col min="6639" max="6641" width="0" style="18" hidden="1" customWidth="1"/>
    <col min="6642" max="6642" width="15.109375" style="18" customWidth="1"/>
    <col min="6643" max="6889" width="8.88671875" style="18"/>
    <col min="6890" max="6890" width="7.5546875" style="18" customWidth="1"/>
    <col min="6891" max="6891" width="40.33203125" style="18" customWidth="1"/>
    <col min="6892" max="6892" width="14.33203125" style="18" customWidth="1"/>
    <col min="6893" max="6893" width="13.44140625" style="18" customWidth="1"/>
    <col min="6894" max="6894" width="13.109375" style="18" customWidth="1"/>
    <col min="6895" max="6897" width="0" style="18" hidden="1" customWidth="1"/>
    <col min="6898" max="6898" width="15.109375" style="18" customWidth="1"/>
    <col min="6899" max="7145" width="8.88671875" style="18"/>
    <col min="7146" max="7146" width="7.5546875" style="18" customWidth="1"/>
    <col min="7147" max="7147" width="40.33203125" style="18" customWidth="1"/>
    <col min="7148" max="7148" width="14.33203125" style="18" customWidth="1"/>
    <col min="7149" max="7149" width="13.44140625" style="18" customWidth="1"/>
    <col min="7150" max="7150" width="13.109375" style="18" customWidth="1"/>
    <col min="7151" max="7153" width="0" style="18" hidden="1" customWidth="1"/>
    <col min="7154" max="7154" width="15.109375" style="18" customWidth="1"/>
    <col min="7155" max="7401" width="8.88671875" style="18"/>
    <col min="7402" max="7402" width="7.5546875" style="18" customWidth="1"/>
    <col min="7403" max="7403" width="40.33203125" style="18" customWidth="1"/>
    <col min="7404" max="7404" width="14.33203125" style="18" customWidth="1"/>
    <col min="7405" max="7405" width="13.44140625" style="18" customWidth="1"/>
    <col min="7406" max="7406" width="13.109375" style="18" customWidth="1"/>
    <col min="7407" max="7409" width="0" style="18" hidden="1" customWidth="1"/>
    <col min="7410" max="7410" width="15.109375" style="18" customWidth="1"/>
    <col min="7411" max="7657" width="8.88671875" style="18"/>
    <col min="7658" max="7658" width="7.5546875" style="18" customWidth="1"/>
    <col min="7659" max="7659" width="40.33203125" style="18" customWidth="1"/>
    <col min="7660" max="7660" width="14.33203125" style="18" customWidth="1"/>
    <col min="7661" max="7661" width="13.44140625" style="18" customWidth="1"/>
    <col min="7662" max="7662" width="13.109375" style="18" customWidth="1"/>
    <col min="7663" max="7665" width="0" style="18" hidden="1" customWidth="1"/>
    <col min="7666" max="7666" width="15.109375" style="18" customWidth="1"/>
    <col min="7667" max="7913" width="8.88671875" style="18"/>
    <col min="7914" max="7914" width="7.5546875" style="18" customWidth="1"/>
    <col min="7915" max="7915" width="40.33203125" style="18" customWidth="1"/>
    <col min="7916" max="7916" width="14.33203125" style="18" customWidth="1"/>
    <col min="7917" max="7917" width="13.44140625" style="18" customWidth="1"/>
    <col min="7918" max="7918" width="13.109375" style="18" customWidth="1"/>
    <col min="7919" max="7921" width="0" style="18" hidden="1" customWidth="1"/>
    <col min="7922" max="7922" width="15.109375" style="18" customWidth="1"/>
    <col min="7923" max="8169" width="8.88671875" style="18"/>
    <col min="8170" max="8170" width="7.5546875" style="18" customWidth="1"/>
    <col min="8171" max="8171" width="40.33203125" style="18" customWidth="1"/>
    <col min="8172" max="8172" width="14.33203125" style="18" customWidth="1"/>
    <col min="8173" max="8173" width="13.44140625" style="18" customWidth="1"/>
    <col min="8174" max="8174" width="13.109375" style="18" customWidth="1"/>
    <col min="8175" max="8177" width="0" style="18" hidden="1" customWidth="1"/>
    <col min="8178" max="8178" width="15.109375" style="18" customWidth="1"/>
    <col min="8179" max="8425" width="8.88671875" style="18"/>
    <col min="8426" max="8426" width="7.5546875" style="18" customWidth="1"/>
    <col min="8427" max="8427" width="40.33203125" style="18" customWidth="1"/>
    <col min="8428" max="8428" width="14.33203125" style="18" customWidth="1"/>
    <col min="8429" max="8429" width="13.44140625" style="18" customWidth="1"/>
    <col min="8430" max="8430" width="13.109375" style="18" customWidth="1"/>
    <col min="8431" max="8433" width="0" style="18" hidden="1" customWidth="1"/>
    <col min="8434" max="8434" width="15.109375" style="18" customWidth="1"/>
    <col min="8435" max="8681" width="8.88671875" style="18"/>
    <col min="8682" max="8682" width="7.5546875" style="18" customWidth="1"/>
    <col min="8683" max="8683" width="40.33203125" style="18" customWidth="1"/>
    <col min="8684" max="8684" width="14.33203125" style="18" customWidth="1"/>
    <col min="8685" max="8685" width="13.44140625" style="18" customWidth="1"/>
    <col min="8686" max="8686" width="13.109375" style="18" customWidth="1"/>
    <col min="8687" max="8689" width="0" style="18" hidden="1" customWidth="1"/>
    <col min="8690" max="8690" width="15.109375" style="18" customWidth="1"/>
    <col min="8691" max="8937" width="8.88671875" style="18"/>
    <col min="8938" max="8938" width="7.5546875" style="18" customWidth="1"/>
    <col min="8939" max="8939" width="40.33203125" style="18" customWidth="1"/>
    <col min="8940" max="8940" width="14.33203125" style="18" customWidth="1"/>
    <col min="8941" max="8941" width="13.44140625" style="18" customWidth="1"/>
    <col min="8942" max="8942" width="13.109375" style="18" customWidth="1"/>
    <col min="8943" max="8945" width="0" style="18" hidden="1" customWidth="1"/>
    <col min="8946" max="8946" width="15.109375" style="18" customWidth="1"/>
    <col min="8947" max="9193" width="8.88671875" style="18"/>
    <col min="9194" max="9194" width="7.5546875" style="18" customWidth="1"/>
    <col min="9195" max="9195" width="40.33203125" style="18" customWidth="1"/>
    <col min="9196" max="9196" width="14.33203125" style="18" customWidth="1"/>
    <col min="9197" max="9197" width="13.44140625" style="18" customWidth="1"/>
    <col min="9198" max="9198" width="13.109375" style="18" customWidth="1"/>
    <col min="9199" max="9201" width="0" style="18" hidden="1" customWidth="1"/>
    <col min="9202" max="9202" width="15.109375" style="18" customWidth="1"/>
    <col min="9203" max="9449" width="8.88671875" style="18"/>
    <col min="9450" max="9450" width="7.5546875" style="18" customWidth="1"/>
    <col min="9451" max="9451" width="40.33203125" style="18" customWidth="1"/>
    <col min="9452" max="9452" width="14.33203125" style="18" customWidth="1"/>
    <col min="9453" max="9453" width="13.44140625" style="18" customWidth="1"/>
    <col min="9454" max="9454" width="13.109375" style="18" customWidth="1"/>
    <col min="9455" max="9457" width="0" style="18" hidden="1" customWidth="1"/>
    <col min="9458" max="9458" width="15.109375" style="18" customWidth="1"/>
    <col min="9459" max="9705" width="8.88671875" style="18"/>
    <col min="9706" max="9706" width="7.5546875" style="18" customWidth="1"/>
    <col min="9707" max="9707" width="40.33203125" style="18" customWidth="1"/>
    <col min="9708" max="9708" width="14.33203125" style="18" customWidth="1"/>
    <col min="9709" max="9709" width="13.44140625" style="18" customWidth="1"/>
    <col min="9710" max="9710" width="13.109375" style="18" customWidth="1"/>
    <col min="9711" max="9713" width="0" style="18" hidden="1" customWidth="1"/>
    <col min="9714" max="9714" width="15.109375" style="18" customWidth="1"/>
    <col min="9715" max="9961" width="8.88671875" style="18"/>
    <col min="9962" max="9962" width="7.5546875" style="18" customWidth="1"/>
    <col min="9963" max="9963" width="40.33203125" style="18" customWidth="1"/>
    <col min="9964" max="9964" width="14.33203125" style="18" customWidth="1"/>
    <col min="9965" max="9965" width="13.44140625" style="18" customWidth="1"/>
    <col min="9966" max="9966" width="13.109375" style="18" customWidth="1"/>
    <col min="9967" max="9969" width="0" style="18" hidden="1" customWidth="1"/>
    <col min="9970" max="9970" width="15.109375" style="18" customWidth="1"/>
    <col min="9971" max="10217" width="8.88671875" style="18"/>
    <col min="10218" max="10218" width="7.5546875" style="18" customWidth="1"/>
    <col min="10219" max="10219" width="40.33203125" style="18" customWidth="1"/>
    <col min="10220" max="10220" width="14.33203125" style="18" customWidth="1"/>
    <col min="10221" max="10221" width="13.44140625" style="18" customWidth="1"/>
    <col min="10222" max="10222" width="13.109375" style="18" customWidth="1"/>
    <col min="10223" max="10225" width="0" style="18" hidden="1" customWidth="1"/>
    <col min="10226" max="10226" width="15.109375" style="18" customWidth="1"/>
    <col min="10227" max="10473" width="8.88671875" style="18"/>
    <col min="10474" max="10474" width="7.5546875" style="18" customWidth="1"/>
    <col min="10475" max="10475" width="40.33203125" style="18" customWidth="1"/>
    <col min="10476" max="10476" width="14.33203125" style="18" customWidth="1"/>
    <col min="10477" max="10477" width="13.44140625" style="18" customWidth="1"/>
    <col min="10478" max="10478" width="13.109375" style="18" customWidth="1"/>
    <col min="10479" max="10481" width="0" style="18" hidden="1" customWidth="1"/>
    <col min="10482" max="10482" width="15.109375" style="18" customWidth="1"/>
    <col min="10483" max="10729" width="8.88671875" style="18"/>
    <col min="10730" max="10730" width="7.5546875" style="18" customWidth="1"/>
    <col min="10731" max="10731" width="40.33203125" style="18" customWidth="1"/>
    <col min="10732" max="10732" width="14.33203125" style="18" customWidth="1"/>
    <col min="10733" max="10733" width="13.44140625" style="18" customWidth="1"/>
    <col min="10734" max="10734" width="13.109375" style="18" customWidth="1"/>
    <col min="10735" max="10737" width="0" style="18" hidden="1" customWidth="1"/>
    <col min="10738" max="10738" width="15.109375" style="18" customWidth="1"/>
    <col min="10739" max="10985" width="8.88671875" style="18"/>
    <col min="10986" max="10986" width="7.5546875" style="18" customWidth="1"/>
    <col min="10987" max="10987" width="40.33203125" style="18" customWidth="1"/>
    <col min="10988" max="10988" width="14.33203125" style="18" customWidth="1"/>
    <col min="10989" max="10989" width="13.44140625" style="18" customWidth="1"/>
    <col min="10990" max="10990" width="13.109375" style="18" customWidth="1"/>
    <col min="10991" max="10993" width="0" style="18" hidden="1" customWidth="1"/>
    <col min="10994" max="10994" width="15.109375" style="18" customWidth="1"/>
    <col min="10995" max="11241" width="8.88671875" style="18"/>
    <col min="11242" max="11242" width="7.5546875" style="18" customWidth="1"/>
    <col min="11243" max="11243" width="40.33203125" style="18" customWidth="1"/>
    <col min="11244" max="11244" width="14.33203125" style="18" customWidth="1"/>
    <col min="11245" max="11245" width="13.44140625" style="18" customWidth="1"/>
    <col min="11246" max="11246" width="13.109375" style="18" customWidth="1"/>
    <col min="11247" max="11249" width="0" style="18" hidden="1" customWidth="1"/>
    <col min="11250" max="11250" width="15.109375" style="18" customWidth="1"/>
    <col min="11251" max="11497" width="8.88671875" style="18"/>
    <col min="11498" max="11498" width="7.5546875" style="18" customWidth="1"/>
    <col min="11499" max="11499" width="40.33203125" style="18" customWidth="1"/>
    <col min="11500" max="11500" width="14.33203125" style="18" customWidth="1"/>
    <col min="11501" max="11501" width="13.44140625" style="18" customWidth="1"/>
    <col min="11502" max="11502" width="13.109375" style="18" customWidth="1"/>
    <col min="11503" max="11505" width="0" style="18" hidden="1" customWidth="1"/>
    <col min="11506" max="11506" width="15.109375" style="18" customWidth="1"/>
    <col min="11507" max="11753" width="8.88671875" style="18"/>
    <col min="11754" max="11754" width="7.5546875" style="18" customWidth="1"/>
    <col min="11755" max="11755" width="40.33203125" style="18" customWidth="1"/>
    <col min="11756" max="11756" width="14.33203125" style="18" customWidth="1"/>
    <col min="11757" max="11757" width="13.44140625" style="18" customWidth="1"/>
    <col min="11758" max="11758" width="13.109375" style="18" customWidth="1"/>
    <col min="11759" max="11761" width="0" style="18" hidden="1" customWidth="1"/>
    <col min="11762" max="11762" width="15.109375" style="18" customWidth="1"/>
    <col min="11763" max="12009" width="8.88671875" style="18"/>
    <col min="12010" max="12010" width="7.5546875" style="18" customWidth="1"/>
    <col min="12011" max="12011" width="40.33203125" style="18" customWidth="1"/>
    <col min="12012" max="12012" width="14.33203125" style="18" customWidth="1"/>
    <col min="12013" max="12013" width="13.44140625" style="18" customWidth="1"/>
    <col min="12014" max="12014" width="13.109375" style="18" customWidth="1"/>
    <col min="12015" max="12017" width="0" style="18" hidden="1" customWidth="1"/>
    <col min="12018" max="12018" width="15.109375" style="18" customWidth="1"/>
    <col min="12019" max="12265" width="8.88671875" style="18"/>
    <col min="12266" max="12266" width="7.5546875" style="18" customWidth="1"/>
    <col min="12267" max="12267" width="40.33203125" style="18" customWidth="1"/>
    <col min="12268" max="12268" width="14.33203125" style="18" customWidth="1"/>
    <col min="12269" max="12269" width="13.44140625" style="18" customWidth="1"/>
    <col min="12270" max="12270" width="13.109375" style="18" customWidth="1"/>
    <col min="12271" max="12273" width="0" style="18" hidden="1" customWidth="1"/>
    <col min="12274" max="12274" width="15.109375" style="18" customWidth="1"/>
    <col min="12275" max="12521" width="8.88671875" style="18"/>
    <col min="12522" max="12522" width="7.5546875" style="18" customWidth="1"/>
    <col min="12523" max="12523" width="40.33203125" style="18" customWidth="1"/>
    <col min="12524" max="12524" width="14.33203125" style="18" customWidth="1"/>
    <col min="12525" max="12525" width="13.44140625" style="18" customWidth="1"/>
    <col min="12526" max="12526" width="13.109375" style="18" customWidth="1"/>
    <col min="12527" max="12529" width="0" style="18" hidden="1" customWidth="1"/>
    <col min="12530" max="12530" width="15.109375" style="18" customWidth="1"/>
    <col min="12531" max="12777" width="8.88671875" style="18"/>
    <col min="12778" max="12778" width="7.5546875" style="18" customWidth="1"/>
    <col min="12779" max="12779" width="40.33203125" style="18" customWidth="1"/>
    <col min="12780" max="12780" width="14.33203125" style="18" customWidth="1"/>
    <col min="12781" max="12781" width="13.44140625" style="18" customWidth="1"/>
    <col min="12782" max="12782" width="13.109375" style="18" customWidth="1"/>
    <col min="12783" max="12785" width="0" style="18" hidden="1" customWidth="1"/>
    <col min="12786" max="12786" width="15.109375" style="18" customWidth="1"/>
    <col min="12787" max="13033" width="8.88671875" style="18"/>
    <col min="13034" max="13034" width="7.5546875" style="18" customWidth="1"/>
    <col min="13035" max="13035" width="40.33203125" style="18" customWidth="1"/>
    <col min="13036" max="13036" width="14.33203125" style="18" customWidth="1"/>
    <col min="13037" max="13037" width="13.44140625" style="18" customWidth="1"/>
    <col min="13038" max="13038" width="13.109375" style="18" customWidth="1"/>
    <col min="13039" max="13041" width="0" style="18" hidden="1" customWidth="1"/>
    <col min="13042" max="13042" width="15.109375" style="18" customWidth="1"/>
    <col min="13043" max="13289" width="8.88671875" style="18"/>
    <col min="13290" max="13290" width="7.5546875" style="18" customWidth="1"/>
    <col min="13291" max="13291" width="40.33203125" style="18" customWidth="1"/>
    <col min="13292" max="13292" width="14.33203125" style="18" customWidth="1"/>
    <col min="13293" max="13293" width="13.44140625" style="18" customWidth="1"/>
    <col min="13294" max="13294" width="13.109375" style="18" customWidth="1"/>
    <col min="13295" max="13297" width="0" style="18" hidden="1" customWidth="1"/>
    <col min="13298" max="13298" width="15.109375" style="18" customWidth="1"/>
    <col min="13299" max="13545" width="8.88671875" style="18"/>
    <col min="13546" max="13546" width="7.5546875" style="18" customWidth="1"/>
    <col min="13547" max="13547" width="40.33203125" style="18" customWidth="1"/>
    <col min="13548" max="13548" width="14.33203125" style="18" customWidth="1"/>
    <col min="13549" max="13549" width="13.44140625" style="18" customWidth="1"/>
    <col min="13550" max="13550" width="13.109375" style="18" customWidth="1"/>
    <col min="13551" max="13553" width="0" style="18" hidden="1" customWidth="1"/>
    <col min="13554" max="13554" width="15.109375" style="18" customWidth="1"/>
    <col min="13555" max="13801" width="8.88671875" style="18"/>
    <col min="13802" max="13802" width="7.5546875" style="18" customWidth="1"/>
    <col min="13803" max="13803" width="40.33203125" style="18" customWidth="1"/>
    <col min="13804" max="13804" width="14.33203125" style="18" customWidth="1"/>
    <col min="13805" max="13805" width="13.44140625" style="18" customWidth="1"/>
    <col min="13806" max="13806" width="13.109375" style="18" customWidth="1"/>
    <col min="13807" max="13809" width="0" style="18" hidden="1" customWidth="1"/>
    <col min="13810" max="13810" width="15.109375" style="18" customWidth="1"/>
    <col min="13811" max="14057" width="8.88671875" style="18"/>
    <col min="14058" max="14058" width="7.5546875" style="18" customWidth="1"/>
    <col min="14059" max="14059" width="40.33203125" style="18" customWidth="1"/>
    <col min="14060" max="14060" width="14.33203125" style="18" customWidth="1"/>
    <col min="14061" max="14061" width="13.44140625" style="18" customWidth="1"/>
    <col min="14062" max="14062" width="13.109375" style="18" customWidth="1"/>
    <col min="14063" max="14065" width="0" style="18" hidden="1" customWidth="1"/>
    <col min="14066" max="14066" width="15.109375" style="18" customWidth="1"/>
    <col min="14067" max="14313" width="8.88671875" style="18"/>
    <col min="14314" max="14314" width="7.5546875" style="18" customWidth="1"/>
    <col min="14315" max="14315" width="40.33203125" style="18" customWidth="1"/>
    <col min="14316" max="14316" width="14.33203125" style="18" customWidth="1"/>
    <col min="14317" max="14317" width="13.44140625" style="18" customWidth="1"/>
    <col min="14318" max="14318" width="13.109375" style="18" customWidth="1"/>
    <col min="14319" max="14321" width="0" style="18" hidden="1" customWidth="1"/>
    <col min="14322" max="14322" width="15.109375" style="18" customWidth="1"/>
    <col min="14323" max="14569" width="8.88671875" style="18"/>
    <col min="14570" max="14570" width="7.5546875" style="18" customWidth="1"/>
    <col min="14571" max="14571" width="40.33203125" style="18" customWidth="1"/>
    <col min="14572" max="14572" width="14.33203125" style="18" customWidth="1"/>
    <col min="14573" max="14573" width="13.44140625" style="18" customWidth="1"/>
    <col min="14574" max="14574" width="13.109375" style="18" customWidth="1"/>
    <col min="14575" max="14577" width="0" style="18" hidden="1" customWidth="1"/>
    <col min="14578" max="14578" width="15.109375" style="18" customWidth="1"/>
    <col min="14579" max="14825" width="8.88671875" style="18"/>
    <col min="14826" max="14826" width="7.5546875" style="18" customWidth="1"/>
    <col min="14827" max="14827" width="40.33203125" style="18" customWidth="1"/>
    <col min="14828" max="14828" width="14.33203125" style="18" customWidth="1"/>
    <col min="14829" max="14829" width="13.44140625" style="18" customWidth="1"/>
    <col min="14830" max="14830" width="13.109375" style="18" customWidth="1"/>
    <col min="14831" max="14833" width="0" style="18" hidden="1" customWidth="1"/>
    <col min="14834" max="14834" width="15.109375" style="18" customWidth="1"/>
    <col min="14835" max="15081" width="8.88671875" style="18"/>
    <col min="15082" max="15082" width="7.5546875" style="18" customWidth="1"/>
    <col min="15083" max="15083" width="40.33203125" style="18" customWidth="1"/>
    <col min="15084" max="15084" width="14.33203125" style="18" customWidth="1"/>
    <col min="15085" max="15085" width="13.44140625" style="18" customWidth="1"/>
    <col min="15086" max="15086" width="13.109375" style="18" customWidth="1"/>
    <col min="15087" max="15089" width="0" style="18" hidden="1" customWidth="1"/>
    <col min="15090" max="15090" width="15.109375" style="18" customWidth="1"/>
    <col min="15091" max="15337" width="8.88671875" style="18"/>
    <col min="15338" max="15338" width="7.5546875" style="18" customWidth="1"/>
    <col min="15339" max="15339" width="40.33203125" style="18" customWidth="1"/>
    <col min="15340" max="15340" width="14.33203125" style="18" customWidth="1"/>
    <col min="15341" max="15341" width="13.44140625" style="18" customWidth="1"/>
    <col min="15342" max="15342" width="13.109375" style="18" customWidth="1"/>
    <col min="15343" max="15345" width="0" style="18" hidden="1" customWidth="1"/>
    <col min="15346" max="15346" width="15.109375" style="18" customWidth="1"/>
    <col min="15347" max="15593" width="8.88671875" style="18"/>
    <col min="15594" max="15594" width="7.5546875" style="18" customWidth="1"/>
    <col min="15595" max="15595" width="40.33203125" style="18" customWidth="1"/>
    <col min="15596" max="15596" width="14.33203125" style="18" customWidth="1"/>
    <col min="15597" max="15597" width="13.44140625" style="18" customWidth="1"/>
    <col min="15598" max="15598" width="13.109375" style="18" customWidth="1"/>
    <col min="15599" max="15601" width="0" style="18" hidden="1" customWidth="1"/>
    <col min="15602" max="15602" width="15.109375" style="18" customWidth="1"/>
    <col min="15603" max="15849" width="8.88671875" style="18"/>
    <col min="15850" max="15850" width="7.5546875" style="18" customWidth="1"/>
    <col min="15851" max="15851" width="40.33203125" style="18" customWidth="1"/>
    <col min="15852" max="15852" width="14.33203125" style="18" customWidth="1"/>
    <col min="15853" max="15853" width="13.44140625" style="18" customWidth="1"/>
    <col min="15854" max="15854" width="13.109375" style="18" customWidth="1"/>
    <col min="15855" max="15857" width="0" style="18" hidden="1" customWidth="1"/>
    <col min="15858" max="15858" width="15.109375" style="18" customWidth="1"/>
    <col min="15859" max="16105" width="8.88671875" style="18"/>
    <col min="16106" max="16106" width="7.5546875" style="18" customWidth="1"/>
    <col min="16107" max="16107" width="40.33203125" style="18" customWidth="1"/>
    <col min="16108" max="16108" width="14.33203125" style="18" customWidth="1"/>
    <col min="16109" max="16109" width="13.44140625" style="18" customWidth="1"/>
    <col min="16110" max="16110" width="13.109375" style="18" customWidth="1"/>
    <col min="16111" max="16113" width="0" style="18" hidden="1" customWidth="1"/>
    <col min="16114" max="16114" width="15.109375" style="18" customWidth="1"/>
    <col min="16115" max="16373" width="8.88671875" style="18"/>
    <col min="16374" max="16384" width="9.109375" style="18" customWidth="1"/>
  </cols>
  <sheetData>
    <row r="1" spans="1:5">
      <c r="A1" s="15"/>
      <c r="C1" s="15" t="s">
        <v>625</v>
      </c>
    </row>
    <row r="2" spans="1:5">
      <c r="A2" s="15"/>
      <c r="C2" s="15" t="s">
        <v>14</v>
      </c>
    </row>
    <row r="3" spans="1:5">
      <c r="A3" s="15"/>
      <c r="C3" s="15" t="s">
        <v>15</v>
      </c>
    </row>
    <row r="5" spans="1:5" ht="14.4" customHeight="1">
      <c r="A5" s="172" t="s">
        <v>236</v>
      </c>
      <c r="B5" s="172"/>
      <c r="C5" s="172"/>
      <c r="D5" s="20"/>
      <c r="E5" s="20"/>
    </row>
    <row r="6" spans="1:5" ht="14.4" customHeight="1">
      <c r="A6" s="68"/>
      <c r="B6" s="68" t="s">
        <v>237</v>
      </c>
      <c r="C6" s="68"/>
      <c r="D6" s="20"/>
      <c r="E6" s="20"/>
    </row>
    <row r="7" spans="1:5" ht="14.4" customHeight="1">
      <c r="A7" s="172" t="s">
        <v>61</v>
      </c>
      <c r="B7" s="172"/>
      <c r="C7" s="172"/>
      <c r="D7" s="20"/>
      <c r="E7" s="20"/>
    </row>
    <row r="9" spans="1:5" ht="12.75" customHeight="1">
      <c r="A9" s="162" t="s">
        <v>3</v>
      </c>
      <c r="B9" s="169" t="s">
        <v>42</v>
      </c>
      <c r="C9" s="162" t="s">
        <v>245</v>
      </c>
      <c r="D9" s="162" t="s">
        <v>40</v>
      </c>
      <c r="E9" s="162" t="s">
        <v>41</v>
      </c>
    </row>
    <row r="10" spans="1:5">
      <c r="A10" s="165"/>
      <c r="B10" s="170"/>
      <c r="C10" s="165"/>
      <c r="D10" s="165"/>
      <c r="E10" s="165"/>
    </row>
    <row r="11" spans="1:5">
      <c r="A11" s="165"/>
      <c r="B11" s="170"/>
      <c r="C11" s="165"/>
      <c r="D11" s="165"/>
      <c r="E11" s="165"/>
    </row>
    <row r="12" spans="1:5">
      <c r="A12" s="163"/>
      <c r="B12" s="171"/>
      <c r="C12" s="163"/>
      <c r="D12" s="163"/>
      <c r="E12" s="163"/>
    </row>
    <row r="13" spans="1:5">
      <c r="A13" s="23">
        <v>1</v>
      </c>
      <c r="B13" s="23">
        <v>2</v>
      </c>
      <c r="C13" s="23">
        <v>3</v>
      </c>
      <c r="D13" s="23">
        <v>4</v>
      </c>
      <c r="E13" s="23" t="s">
        <v>241</v>
      </c>
    </row>
    <row r="14" spans="1:5" ht="13.8">
      <c r="A14" s="69" t="s">
        <v>4</v>
      </c>
      <c r="B14" s="70"/>
      <c r="C14" s="64">
        <f>SUM(C15:C31)</f>
        <v>82176</v>
      </c>
      <c r="D14" s="64"/>
      <c r="E14" s="29"/>
    </row>
    <row r="15" spans="1:5">
      <c r="A15" s="76">
        <v>1</v>
      </c>
      <c r="B15" s="77" t="s">
        <v>62</v>
      </c>
      <c r="C15" s="78">
        <v>1712</v>
      </c>
      <c r="D15" s="32"/>
      <c r="E15" s="32"/>
    </row>
    <row r="16" spans="1:5">
      <c r="A16" s="59">
        <v>2</v>
      </c>
      <c r="B16" s="50" t="s">
        <v>63</v>
      </c>
      <c r="C16" s="48">
        <v>9416</v>
      </c>
      <c r="D16" s="32"/>
      <c r="E16" s="32"/>
    </row>
    <row r="17" spans="1:5">
      <c r="A17" s="59">
        <v>3</v>
      </c>
      <c r="B17" s="50" t="s">
        <v>64</v>
      </c>
      <c r="C17" s="48">
        <v>2568</v>
      </c>
      <c r="D17" s="32"/>
      <c r="E17" s="32"/>
    </row>
    <row r="18" spans="1:5">
      <c r="A18" s="59">
        <v>4</v>
      </c>
      <c r="B18" s="50" t="s">
        <v>65</v>
      </c>
      <c r="C18" s="48">
        <v>5992</v>
      </c>
      <c r="D18" s="32"/>
      <c r="E18" s="32"/>
    </row>
    <row r="19" spans="1:5">
      <c r="A19" s="59">
        <v>5</v>
      </c>
      <c r="B19" s="50" t="s">
        <v>67</v>
      </c>
      <c r="C19" s="48">
        <v>5136</v>
      </c>
      <c r="D19" s="32"/>
      <c r="E19" s="32"/>
    </row>
    <row r="20" spans="1:5">
      <c r="A20" s="59">
        <v>6</v>
      </c>
      <c r="B20" s="50" t="s">
        <v>70</v>
      </c>
      <c r="C20" s="48">
        <v>7704</v>
      </c>
      <c r="D20" s="32"/>
      <c r="E20" s="32"/>
    </row>
    <row r="21" spans="1:5">
      <c r="A21" s="59">
        <v>7</v>
      </c>
      <c r="B21" s="50" t="s">
        <v>73</v>
      </c>
      <c r="C21" s="48">
        <v>1712</v>
      </c>
      <c r="D21" s="32"/>
      <c r="E21" s="32"/>
    </row>
    <row r="22" spans="1:5">
      <c r="A22" s="59">
        <v>8</v>
      </c>
      <c r="B22" s="50" t="s">
        <v>71</v>
      </c>
      <c r="C22" s="48">
        <v>5992</v>
      </c>
      <c r="D22" s="32"/>
      <c r="E22" s="32"/>
    </row>
    <row r="23" spans="1:5">
      <c r="A23" s="59">
        <v>9</v>
      </c>
      <c r="B23" s="50" t="s">
        <v>72</v>
      </c>
      <c r="C23" s="48">
        <v>4280</v>
      </c>
      <c r="D23" s="32"/>
      <c r="E23" s="32"/>
    </row>
    <row r="24" spans="1:5">
      <c r="A24" s="59">
        <v>10</v>
      </c>
      <c r="B24" s="50" t="s">
        <v>75</v>
      </c>
      <c r="C24" s="48">
        <v>18832</v>
      </c>
      <c r="D24" s="32"/>
      <c r="E24" s="32"/>
    </row>
    <row r="25" spans="1:5">
      <c r="A25" s="59">
        <v>11</v>
      </c>
      <c r="B25" s="50" t="s">
        <v>243</v>
      </c>
      <c r="C25" s="48">
        <v>3424</v>
      </c>
      <c r="D25" s="32"/>
      <c r="E25" s="32"/>
    </row>
    <row r="26" spans="1:5">
      <c r="A26" s="59">
        <v>12</v>
      </c>
      <c r="B26" s="50" t="s">
        <v>242</v>
      </c>
      <c r="C26" s="48">
        <v>856</v>
      </c>
      <c r="D26" s="32"/>
      <c r="E26" s="32"/>
    </row>
    <row r="27" spans="1:5">
      <c r="A27" s="59">
        <v>13</v>
      </c>
      <c r="B27" s="50" t="s">
        <v>244</v>
      </c>
      <c r="C27" s="48">
        <v>1712</v>
      </c>
      <c r="D27" s="32"/>
      <c r="E27" s="32"/>
    </row>
    <row r="28" spans="1:5">
      <c r="A28" s="59">
        <v>14</v>
      </c>
      <c r="B28" s="50" t="s">
        <v>74</v>
      </c>
      <c r="C28" s="48">
        <v>4280</v>
      </c>
      <c r="D28" s="32"/>
      <c r="E28" s="32"/>
    </row>
    <row r="29" spans="1:5">
      <c r="A29" s="59">
        <v>15</v>
      </c>
      <c r="B29" s="50" t="s">
        <v>68</v>
      </c>
      <c r="C29" s="48">
        <v>856</v>
      </c>
      <c r="D29" s="32"/>
      <c r="E29" s="32"/>
    </row>
    <row r="30" spans="1:5">
      <c r="A30" s="59">
        <v>16</v>
      </c>
      <c r="B30" s="50" t="s">
        <v>69</v>
      </c>
      <c r="C30" s="48">
        <v>5992</v>
      </c>
      <c r="D30" s="32"/>
      <c r="E30" s="32"/>
    </row>
    <row r="31" spans="1:5">
      <c r="A31" s="79">
        <v>17</v>
      </c>
      <c r="B31" s="80" t="s">
        <v>66</v>
      </c>
      <c r="C31" s="81">
        <v>1712</v>
      </c>
      <c r="D31" s="32"/>
      <c r="E31" s="32"/>
    </row>
  </sheetData>
  <mergeCells count="7">
    <mergeCell ref="D9:D12"/>
    <mergeCell ref="E9:E12"/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1.piel.</vt:lpstr>
      <vt:lpstr>3.piel.</vt:lpstr>
      <vt:lpstr>4.piel.</vt:lpstr>
      <vt:lpstr>5.piel.</vt:lpstr>
      <vt:lpstr>14.piel.</vt:lpstr>
      <vt:lpstr>'1.piel.'!Print_Titles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2025-08-05T04:16:57Z</dcterms:modified>
  <cp:category/>
</cp:coreProperties>
</file>